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19440" windowHeight="10170"/>
  </bookViews>
  <sheets>
    <sheet name="Приложение 7" sheetId="1" r:id="rId1"/>
    <sheet name="Приложение 8" sheetId="2" r:id="rId2"/>
  </sheets>
  <calcPr calcId="144525"/>
</workbook>
</file>

<file path=xl/calcChain.xml><?xml version="1.0" encoding="utf-8"?>
<calcChain xmlns="http://schemas.openxmlformats.org/spreadsheetml/2006/main">
  <c r="F15" i="2" l="1"/>
  <c r="F91" i="2"/>
  <c r="E91" i="2"/>
  <c r="F25" i="2"/>
  <c r="E25" i="2"/>
  <c r="F16" i="2"/>
  <c r="E16" i="2"/>
  <c r="F126" i="2"/>
  <c r="E126" i="2"/>
  <c r="F117" i="2"/>
  <c r="E117" i="2"/>
  <c r="F73" i="2"/>
  <c r="E73" i="2"/>
  <c r="F112" i="1"/>
  <c r="F113" i="1"/>
  <c r="F82" i="1"/>
  <c r="F81" i="1" s="1"/>
  <c r="F80" i="1" s="1"/>
  <c r="F79" i="1" s="1"/>
  <c r="F78" i="1" s="1"/>
  <c r="F77" i="1" s="1"/>
  <c r="F35" i="2" l="1"/>
  <c r="F34" i="2"/>
  <c r="F32" i="2"/>
  <c r="F31" i="2" s="1"/>
  <c r="F29" i="2"/>
  <c r="F22" i="2"/>
  <c r="F21" i="2" s="1"/>
  <c r="F20" i="2" s="1"/>
  <c r="F19" i="2" s="1"/>
  <c r="F18" i="2" s="1"/>
  <c r="E35" i="2"/>
  <c r="E34" i="2" s="1"/>
  <c r="E32" i="2"/>
  <c r="E31" i="2" s="1"/>
  <c r="E29" i="2"/>
  <c r="E22" i="2"/>
  <c r="E21" i="2" s="1"/>
  <c r="E20" i="2" s="1"/>
  <c r="E19" i="2" s="1"/>
  <c r="E18" i="2" s="1"/>
  <c r="E74" i="2"/>
  <c r="E75" i="2" s="1"/>
  <c r="E76" i="2" s="1"/>
  <c r="E77" i="2" s="1"/>
  <c r="E78" i="2" s="1"/>
  <c r="E24" i="2" l="1"/>
  <c r="F24" i="2"/>
  <c r="F26" i="2" l="1"/>
  <c r="F28" i="2" s="1"/>
  <c r="F27" i="2" s="1"/>
  <c r="F17" i="2"/>
  <c r="E26" i="2"/>
  <c r="E28" i="2" s="1"/>
  <c r="E27" i="2" s="1"/>
  <c r="E17" i="2"/>
  <c r="F124" i="2"/>
  <c r="E124" i="2"/>
  <c r="F43" i="2"/>
  <c r="F42" i="2" s="1"/>
  <c r="F41" i="2" s="1"/>
  <c r="F40" i="2" s="1"/>
  <c r="F39" i="2" s="1"/>
  <c r="F38" i="2" s="1"/>
  <c r="E43" i="2"/>
  <c r="E42" i="2" s="1"/>
  <c r="E41" i="2" s="1"/>
  <c r="E40" i="2" s="1"/>
  <c r="E39" i="2" s="1"/>
  <c r="E38" i="2" s="1"/>
  <c r="E122" i="2" l="1"/>
  <c r="E121" i="2" s="1"/>
  <c r="E120" i="2" s="1"/>
  <c r="E119" i="2" s="1"/>
  <c r="E118" i="2" s="1"/>
  <c r="E116" i="2"/>
  <c r="E114" i="2"/>
  <c r="E113" i="2" s="1"/>
  <c r="E112" i="2" s="1"/>
  <c r="E111" i="2" s="1"/>
  <c r="E110" i="2" s="1"/>
  <c r="E106" i="2"/>
  <c r="E105" i="2" s="1"/>
  <c r="E104" i="2" s="1"/>
  <c r="E103" i="2" s="1"/>
  <c r="E102" i="2" s="1"/>
  <c r="E101" i="2" s="1"/>
  <c r="E100" i="2" s="1"/>
  <c r="E98" i="2"/>
  <c r="E97" i="2" s="1"/>
  <c r="E95" i="2"/>
  <c r="E94" i="2" s="1"/>
  <c r="E92" i="2"/>
  <c r="E85" i="2"/>
  <c r="E84" i="2" s="1"/>
  <c r="E83" i="2" s="1"/>
  <c r="E82" i="2" s="1"/>
  <c r="E81" i="2" s="1"/>
  <c r="E80" i="2" s="1"/>
  <c r="E70" i="2"/>
  <c r="E69" i="2" s="1"/>
  <c r="E68" i="2" s="1"/>
  <c r="E67" i="2" s="1"/>
  <c r="E62" i="2"/>
  <c r="E61" i="2" s="1"/>
  <c r="E60" i="2" s="1"/>
  <c r="E59" i="2" s="1"/>
  <c r="E58" i="2" s="1"/>
  <c r="E57" i="2" s="1"/>
  <c r="E54" i="2"/>
  <c r="E49" i="2" s="1"/>
  <c r="E48" i="2" s="1"/>
  <c r="F122" i="2"/>
  <c r="F121" i="2" s="1"/>
  <c r="F120" i="2" s="1"/>
  <c r="F119" i="2" s="1"/>
  <c r="F118" i="2" s="1"/>
  <c r="F116" i="2"/>
  <c r="F114" i="2"/>
  <c r="F113" i="2" s="1"/>
  <c r="F112" i="2" s="1"/>
  <c r="F111" i="2" s="1"/>
  <c r="F110" i="2" s="1"/>
  <c r="F106" i="2"/>
  <c r="F105" i="2" s="1"/>
  <c r="F104" i="2" s="1"/>
  <c r="F103" i="2" s="1"/>
  <c r="F102" i="2" s="1"/>
  <c r="F101" i="2" s="1"/>
  <c r="F100" i="2" s="1"/>
  <c r="F98" i="2"/>
  <c r="F97" i="2" s="1"/>
  <c r="F95" i="2"/>
  <c r="F94" i="2" s="1"/>
  <c r="F92" i="2"/>
  <c r="F85" i="2"/>
  <c r="F84" i="2" s="1"/>
  <c r="F83" i="2" s="1"/>
  <c r="F82" i="2" s="1"/>
  <c r="F81" i="2" s="1"/>
  <c r="F80" i="2" s="1"/>
  <c r="F70" i="2"/>
  <c r="F69" i="2" s="1"/>
  <c r="F68" i="2" s="1"/>
  <c r="F67" i="2" s="1"/>
  <c r="F62" i="2"/>
  <c r="F61" i="2" s="1"/>
  <c r="F60" i="2" s="1"/>
  <c r="F59" i="2" s="1"/>
  <c r="F58" i="2" s="1"/>
  <c r="F57" i="2" s="1"/>
  <c r="F54" i="2"/>
  <c r="F49" i="2" s="1"/>
  <c r="F50" i="2" s="1"/>
  <c r="F51" i="2" s="1"/>
  <c r="F52" i="2" s="1"/>
  <c r="F53" i="2" s="1"/>
  <c r="F109" i="2" l="1"/>
  <c r="F108" i="2"/>
  <c r="E109" i="2"/>
  <c r="E108" i="2"/>
  <c r="F87" i="2"/>
  <c r="F88" i="2" s="1"/>
  <c r="F89" i="2" s="1"/>
  <c r="F90" i="2" s="1"/>
  <c r="E87" i="2"/>
  <c r="E72" i="2" s="1"/>
  <c r="E37" i="2"/>
  <c r="E66" i="2"/>
  <c r="E65" i="2" s="1"/>
  <c r="E64" i="2" s="1"/>
  <c r="E56" i="2" s="1"/>
  <c r="E50" i="2"/>
  <c r="E51" i="2" s="1"/>
  <c r="E52" i="2" s="1"/>
  <c r="E53" i="2" s="1"/>
  <c r="F37" i="2"/>
  <c r="F48" i="2"/>
  <c r="F66" i="2"/>
  <c r="F65" i="2" s="1"/>
  <c r="F64" i="2" s="1"/>
  <c r="F56" i="2" s="1"/>
  <c r="F118" i="1"/>
  <c r="F117" i="1" s="1"/>
  <c r="F116" i="1" s="1"/>
  <c r="F115" i="1" s="1"/>
  <c r="F114" i="1" s="1"/>
  <c r="F110" i="1"/>
  <c r="F109" i="1" s="1"/>
  <c r="F108" i="1" s="1"/>
  <c r="F107" i="1" s="1"/>
  <c r="F106" i="1" s="1"/>
  <c r="F102" i="1"/>
  <c r="F101" i="1" s="1"/>
  <c r="F100" i="1" s="1"/>
  <c r="F99" i="1" s="1"/>
  <c r="F98" i="1" s="1"/>
  <c r="F97" i="1" s="1"/>
  <c r="F96" i="1" s="1"/>
  <c r="F94" i="1"/>
  <c r="F93" i="1" s="1"/>
  <c r="F91" i="1"/>
  <c r="F89" i="1"/>
  <c r="F75" i="1"/>
  <c r="F74" i="1" s="1"/>
  <c r="F73" i="1" s="1"/>
  <c r="F72" i="1" s="1"/>
  <c r="F71" i="1" s="1"/>
  <c r="F70" i="1" s="1"/>
  <c r="F69" i="1" s="1"/>
  <c r="F66" i="1"/>
  <c r="F65" i="1" s="1"/>
  <c r="F64" i="1" s="1"/>
  <c r="F63" i="1" s="1"/>
  <c r="F58" i="1"/>
  <c r="F50" i="1"/>
  <c r="F32" i="1"/>
  <c r="F30" i="1"/>
  <c r="F28" i="1"/>
  <c r="F44" i="1"/>
  <c r="E88" i="2" l="1"/>
  <c r="E89" i="2" s="1"/>
  <c r="E90" i="2" s="1"/>
  <c r="F105" i="1"/>
  <c r="F104" i="1"/>
  <c r="F88" i="1"/>
  <c r="F84" i="1" s="1"/>
  <c r="F57" i="1"/>
  <c r="F56" i="1" s="1"/>
  <c r="F55" i="1" s="1"/>
  <c r="F54" i="1" s="1"/>
  <c r="F53" i="1" s="1"/>
  <c r="F52" i="1"/>
  <c r="F68" i="1"/>
  <c r="F85" i="1"/>
  <c r="F86" i="1" s="1"/>
  <c r="F87" i="1" s="1"/>
  <c r="E15" i="2"/>
  <c r="F23" i="1"/>
  <c r="F25" i="1" s="1"/>
  <c r="F62" i="1"/>
  <c r="F61" i="1" s="1"/>
  <c r="F60" i="1" s="1"/>
  <c r="F46" i="1"/>
  <c r="F47" i="1" s="1"/>
  <c r="F48" i="1" s="1"/>
  <c r="F49" i="1" s="1"/>
  <c r="F21" i="1"/>
  <c r="F20" i="1" s="1"/>
  <c r="F19" i="1" s="1"/>
  <c r="F18" i="1" s="1"/>
  <c r="F17" i="1" s="1"/>
  <c r="F27" i="1" l="1"/>
  <c r="F26" i="1" s="1"/>
  <c r="F24" i="1"/>
  <c r="F16" i="1" s="1"/>
  <c r="F15" i="1" s="1"/>
  <c r="F40" i="1" l="1"/>
  <c r="F72" i="2"/>
  <c r="F39" i="1" l="1"/>
  <c r="F38" i="1" s="1"/>
  <c r="F37" i="1" s="1"/>
  <c r="F36" i="1" s="1"/>
  <c r="F35" i="1" s="1"/>
  <c r="F34" i="1" s="1"/>
  <c r="F14" i="1" s="1"/>
  <c r="F120" i="1" s="1"/>
  <c r="F74" i="2"/>
  <c r="F75" i="2" s="1"/>
  <c r="F76" i="2" s="1"/>
  <c r="F77" i="2" s="1"/>
  <c r="F78" i="2" s="1"/>
</calcChain>
</file>

<file path=xl/sharedStrings.xml><?xml version="1.0" encoding="utf-8"?>
<sst xmlns="http://schemas.openxmlformats.org/spreadsheetml/2006/main" count="700" uniqueCount="132">
  <si>
    <t>Наименования</t>
  </si>
  <si>
    <t>ЦСР</t>
  </si>
  <si>
    <t>ВР</t>
  </si>
  <si>
    <t>Сумма (руб.)</t>
  </si>
  <si>
    <t>за 2021</t>
  </si>
  <si>
    <t>791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</si>
  <si>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</si>
  <si>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</si>
  <si>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</si>
  <si>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</si>
  <si>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</si>
  <si>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</si>
  <si>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</si>
  <si>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</si>
  <si>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</si>
  <si>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</si>
  <si>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</si>
  <si>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</si>
  <si>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</si>
  <si>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</si>
  <si>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</si>
  <si>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</si>
  <si>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</si>
  <si>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</si>
  <si>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</si>
  <si>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</si>
  <si>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</si>
  <si>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</si>
  <si>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242</t>
  </si>
  <si>
    <t>Иные бюджетные ассигнования</t>
  </si>
  <si>
    <t>800</t>
  </si>
  <si>
    <t>Уплата налогов, сборов и иных платежей</t>
  </si>
  <si>
    <t>850</t>
  </si>
  <si>
    <t>851</t>
  </si>
  <si>
    <t>НАЦИОНАЛЬНАЯ ОБОРОНА</t>
  </si>
  <si>
    <t>Мобилизационная и вневойсковая подготовка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</si>
  <si>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</si>
  <si>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</si>
  <si>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244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</si>
  <si>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</si>
  <si>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</si>
  <si>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</si>
  <si>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</si>
  <si>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</si>
  <si>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</si>
  <si>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</si>
  <si>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</si>
  <si>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</si>
  <si>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</si>
  <si>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</si>
  <si>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</si>
  <si>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</si>
  <si>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</si>
  <si>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</si>
  <si>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</si>
  <si>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</si>
  <si>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</si>
  <si>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</si>
  <si>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</si>
  <si>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Другие вопросы в области национальной экономики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</si>
  <si>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</si>
  <si>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</si>
  <si>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</si>
  <si>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</si>
  <si>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</si>
  <si>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</si>
  <si>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ЖИЛИЩНО-КОММУНАЛЬНОЕ ХОЗЯЙСТВО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</si>
  <si>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</si>
  <si>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</si>
  <si>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</si>
  <si>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</si>
  <si>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</si>
  <si>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</si>
  <si>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</si>
  <si>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</si>
  <si>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</si>
  <si>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</si>
  <si>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2600000000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</si>
  <si>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</si>
  <si>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2610000000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</si>
  <si>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</si>
  <si>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2610100000</t>
  </si>
  <si>
    <t>Мероприятия по благоустройству территорий населенных пунктов</t>
  </si>
  <si>
    <t>2610106050</t>
  </si>
  <si>
    <t>852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</si>
  <si>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</si>
  <si>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2610174040</t>
  </si>
  <si>
    <t>ОХРАНА ОКРУЖАЮЩЕЙ СРЕДЫ</t>
  </si>
  <si>
    <t>Другие вопросы в области охраны окружающей среды</t>
  </si>
  <si>
    <t>Мероприятия в области экологии и природопользования</t>
  </si>
  <si>
    <t>2610141200</t>
  </si>
  <si>
    <t>КУЛЬТУРА, КИНЕМАТОГРАФИЯ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</si>
  <si>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</si>
  <si>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</si>
  <si>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</si>
  <si>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</si>
  <si>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</si>
  <si>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</si>
  <si>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</si>
  <si>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</si>
  <si>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</si>
  <si>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</si>
  <si>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</si>
  <si>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</si>
  <si>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</si>
  <si>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</si>
  <si>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</si>
  <si>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</si>
  <si>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</si>
  <si>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</si>
  <si>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</si>
  <si>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Итого:</t>
  </si>
  <si>
    <t xml:space="preserve">
</t>
  </si>
  <si>
    <t>2023г.</t>
  </si>
  <si>
    <t>2024г.</t>
  </si>
  <si>
    <t>Вед.</t>
  </si>
  <si>
    <t>Ведомственная структура расходов бюджета сельского поселения Калтымановский сельсовет муниципального района Иглинский район Республики Башкортостан на плановый период 2023 и 2024 годов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</si>
  <si>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</si>
  <si>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</si>
  <si>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</si>
  <si>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</si>
  <si>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</si>
  <si>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</si>
  <si>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</si>
  <si>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</si>
  <si>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</si>
  <si>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Ведомственная структура расходов бюджета сельского поселения Калтымановский сельсовет муниципального района Иглинский район Республики Башкортостан на 2022 год</t>
  </si>
  <si>
    <t>Администрация сельского поселения Калтымановский сельсовет муниципального района Иглинский район Республики Башкортостан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</si>
  <si>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</si>
  <si>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>Условно утвержденные расходы</t>
  </si>
  <si>
    <t>Приложение №8
к решению Совета сельского поселения Калтымановский
сельсовет муниципального района Иглинский район Республики Башкортостан «О бюджете сельского поселения Калтымановский сельсовет муниципального района Иглинский район Республики  Башкортостан на 2022 год и на плановый период 2023 и 2024 годов»
                  № _259__ от «_27_» ____декабря______ 2021 года</t>
  </si>
  <si>
    <t xml:space="preserve">Приложение №7
к решению Совета сельского поселения Калтымановский
сельсовет муниципального района Иглинский район Республики Башкортостан «О бюджете сельского поселения Калтымановский сельсовет муниципального района Иглинский район Республики  Башкортостан на 2022 год и на плановый период 2023 и 2024 годов»
                  № 259___ от «_27_» ____декабря______ 2021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</si>
</sst>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2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/>
    <xf numFmtId="2" fontId="4" fillId="0" borderId="0" xfId="0" applyNumberFormat="1" applyFont="1" applyBorder="1" applyAlignment="1"/>
    <xf numFmtId="2" fontId="1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6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vertical="center" wrapText="1"/>
    </xf>
    <xf numFmtId="2" fontId="7" fillId="0" borderId="11" xfId="0" applyNumberFormat="1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164" fontId="1" fillId="0" borderId="29" xfId="0" applyNumberFormat="1" applyFont="1" applyBorder="1" applyAlignment="1">
      <alignment horizontal="right" vertical="center"/>
    </xf>
    <xf numFmtId="164" fontId="1" fillId="0" borderId="30" xfId="0" applyNumberFormat="1" applyFont="1" applyBorder="1" applyAlignment="1">
      <alignment horizontal="right" vertical="center"/>
    </xf>
    <xf numFmtId="164" fontId="1" fillId="0" borderId="31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0" fontId="7" fillId="0" borderId="11" xfId="0" applyNumberFormat="1" applyFont="1" applyBorder="1" applyAlignment="1">
      <alignment vertical="center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2" fillId="0" borderId="20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vertical="center" wrapText="1"/>
    </xf>
    <xf numFmtId="0" fontId="2" fillId="0" borderId="36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right" vertical="center"/>
    </xf>
    <xf numFmtId="164" fontId="2" fillId="0" borderId="37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38" xfId="0" applyNumberFormat="1" applyFont="1" applyBorder="1" applyAlignment="1">
      <alignment horizontal="left" vertical="center" wrapText="1"/>
    </xf>
    <xf numFmtId="0" fontId="1" fillId="0" borderId="39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right" vertical="center"/>
    </xf>
    <xf numFmtId="164" fontId="1" fillId="0" borderId="40" xfId="0" applyNumberFormat="1" applyFont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5" fillId="0" borderId="28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1" fillId="0" borderId="28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28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7" fillId="0" borderId="28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2" fontId="7" fillId="0" borderId="28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left" vertical="center" wrapText="1"/>
    </xf>
    <xf numFmtId="2" fontId="2" fillId="0" borderId="32" xfId="0" applyNumberFormat="1" applyFont="1" applyBorder="1" applyAlignment="1">
      <alignment horizontal="left" vertical="center"/>
    </xf>
    <xf numFmtId="2" fontId="2" fillId="0" borderId="33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2" fillId="0" borderId="13" xfId="0" applyNumberFormat="1" applyFont="1" applyBorder="1" applyAlignment="1">
      <alignment horizontal="left" vertical="center"/>
    </xf>
    <xf numFmtId="2" fontId="2" fillId="0" borderId="14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tabSelected="1" workbookViewId="0">
      <selection activeCell="C1" sqref="C1:F8"/>
    </sheetView>
  </sheetViews>
  <sheetFormatPr defaultRowHeight="15" x14ac:dyDescent="0.25"/>
  <cols>
    <col min="1" max="2" width="23.42578125" customWidth="1"/>
    <col min="3" max="3" width="9.140625" customWidth="1"/>
    <col min="4" max="4" width="13.85546875" customWidth="1"/>
    <col min="5" max="5" width="14.7109375" customWidth="1"/>
    <col min="6" max="6" width="16.85546875" customWidth="1"/>
  </cols>
  <sheetData>
    <row r="1" spans="1:6" ht="23.25" customHeight="1" x14ac:dyDescent="0.25">
      <c r="C1" s="60" t="s">
        <v>131</v>
      </c>
      <c r="D1" s="60"/>
      <c r="E1" s="60"/>
      <c r="F1" s="60"/>
    </row>
    <row r="2" spans="1:6" x14ac:dyDescent="0.25">
      <c r="C2" s="60"/>
      <c r="D2" s="60"/>
      <c r="E2" s="60"/>
      <c r="F2" s="60"/>
    </row>
    <row r="3" spans="1:6" ht="18.75" customHeight="1" x14ac:dyDescent="0.25">
      <c r="C3" s="60"/>
      <c r="D3" s="60"/>
      <c r="E3" s="60"/>
      <c r="F3" s="60"/>
    </row>
    <row r="4" spans="1:6" x14ac:dyDescent="0.25">
      <c r="C4" s="60"/>
      <c r="D4" s="60"/>
      <c r="E4" s="60"/>
      <c r="F4" s="60"/>
    </row>
    <row r="5" spans="1:6" x14ac:dyDescent="0.25">
      <c r="C5" s="60"/>
      <c r="D5" s="60"/>
      <c r="E5" s="60"/>
      <c r="F5" s="60"/>
    </row>
    <row r="6" spans="1:6" x14ac:dyDescent="0.25">
      <c r="C6" s="60"/>
      <c r="D6" s="60"/>
      <c r="E6" s="60"/>
      <c r="F6" s="60"/>
    </row>
    <row r="7" spans="1:6" x14ac:dyDescent="0.25">
      <c r="C7" s="60"/>
      <c r="D7" s="60"/>
      <c r="E7" s="60"/>
      <c r="F7" s="60"/>
    </row>
    <row r="8" spans="1:6" x14ac:dyDescent="0.25">
      <c r="C8" s="60"/>
      <c r="D8" s="60"/>
      <c r="E8" s="60"/>
      <c r="F8" s="60"/>
    </row>
    <row r="9" spans="1:6" ht="29.25" customHeight="1" x14ac:dyDescent="0.25">
      <c r="A9" s="61" t="s">
        <v>126</v>
      </c>
      <c r="B9" s="61"/>
      <c r="C9" s="61"/>
      <c r="D9" s="61"/>
      <c r="E9" s="61"/>
      <c r="F9" s="61"/>
    </row>
    <row r="10" spans="1:6" ht="15.75" thickBot="1" x14ac:dyDescent="0.3">
      <c r="A10" s="62"/>
      <c r="B10" s="62"/>
      <c r="C10" s="62"/>
      <c r="D10" s="62"/>
      <c r="E10" s="62"/>
      <c r="F10" s="62"/>
    </row>
    <row r="11" spans="1:6" ht="23.25" customHeight="1" thickBot="1" x14ac:dyDescent="0.3">
      <c r="A11" s="63" t="s">
        <v>0</v>
      </c>
      <c r="B11" s="64"/>
      <c r="C11" s="67" t="s">
        <v>115</v>
      </c>
      <c r="D11" s="64" t="s">
        <v>1</v>
      </c>
      <c r="E11" s="64" t="s">
        <v>2</v>
      </c>
      <c r="F11" s="37" t="s">
        <v>3</v>
      </c>
    </row>
    <row r="12" spans="1:6" ht="15" customHeight="1" thickBot="1" x14ac:dyDescent="0.3">
      <c r="A12" s="65"/>
      <c r="B12" s="66"/>
      <c r="C12" s="68"/>
      <c r="D12" s="66"/>
      <c r="E12" s="66"/>
      <c r="F12" s="38" t="s">
        <v>4</v>
      </c>
    </row>
    <row r="13" spans="1:6" ht="15" customHeight="1" thickBot="1" x14ac:dyDescent="0.3">
      <c r="A13" s="65">
        <v>1</v>
      </c>
      <c r="B13" s="66"/>
      <c r="C13" s="27">
        <v>2</v>
      </c>
      <c r="D13" s="27">
        <v>5</v>
      </c>
      <c r="E13" s="27">
        <v>6</v>
      </c>
      <c r="F13" s="38">
        <v>7</v>
      </c>
    </row>
    <row r="14" spans="1:6" ht="34.5" customHeight="1" x14ac:dyDescent="0.25">
      <c r="A14" s="69" t="s">
        <v>127</v>
      </c>
      <c r="B14" s="70"/>
      <c r="C14" s="5" t="s">
        <v>5</v>
      </c>
      <c r="D14" s="5"/>
      <c r="E14" s="5"/>
      <c r="F14" s="39">
        <f>F15+F44+F52+F68+F96++F104+F112+F34</f>
        <v>9282190</v>
      </c>
    </row>
    <row r="15" spans="1:6" s="11" customFormat="1" ht="15" customHeight="1" x14ac:dyDescent="0.25">
      <c r="A15" s="71" t="s">
        <v>6</v>
      </c>
      <c r="B15" s="72"/>
      <c r="C15" s="32" t="s">
        <v>5</v>
      </c>
      <c r="D15" s="32"/>
      <c r="E15" s="32"/>
      <c r="F15" s="40">
        <f>F16</f>
        <v>4591990</v>
      </c>
    </row>
    <row r="16" spans="1:6" ht="23.25" customHeight="1" x14ac:dyDescent="0.25">
      <c r="A16" s="73" t="s">
        <v>7</v>
      </c>
      <c r="B16" s="74"/>
      <c r="C16" s="4" t="s">
        <v>5</v>
      </c>
      <c r="D16" s="2"/>
      <c r="E16" s="2"/>
      <c r="F16" s="41">
        <f>F17+F24</f>
        <v>4591990</v>
      </c>
    </row>
    <row r="17" spans="1:6" ht="45.75" customHeight="1" x14ac:dyDescent="0.25">
      <c r="A17" s="73" t="s">
        <v>8</v>
      </c>
      <c r="B17" s="74"/>
      <c r="C17" s="4" t="s">
        <v>5</v>
      </c>
      <c r="D17" s="4" t="s">
        <v>9</v>
      </c>
      <c r="E17" s="4"/>
      <c r="F17" s="41">
        <f>F18</f>
        <v>875800</v>
      </c>
    </row>
    <row r="18" spans="1:6" ht="34.5" customHeight="1" x14ac:dyDescent="0.25">
      <c r="A18" s="75" t="s">
        <v>10</v>
      </c>
      <c r="B18" s="76"/>
      <c r="C18" s="4" t="s">
        <v>5</v>
      </c>
      <c r="D18" s="3" t="s">
        <v>11</v>
      </c>
      <c r="E18" s="3"/>
      <c r="F18" s="41">
        <f t="shared" ref="F18:F20" si="0">F19</f>
        <v>875800</v>
      </c>
    </row>
    <row r="19" spans="1:6" ht="23.25" customHeight="1" x14ac:dyDescent="0.25">
      <c r="A19" s="75" t="s">
        <v>12</v>
      </c>
      <c r="B19" s="76"/>
      <c r="C19" s="4" t="s">
        <v>5</v>
      </c>
      <c r="D19" s="3" t="s">
        <v>13</v>
      </c>
      <c r="E19" s="1"/>
      <c r="F19" s="41">
        <f>F20</f>
        <v>875800</v>
      </c>
    </row>
    <row r="20" spans="1:6" ht="15" customHeight="1" x14ac:dyDescent="0.25">
      <c r="A20" s="75" t="s">
        <v>14</v>
      </c>
      <c r="B20" s="76"/>
      <c r="C20" s="4" t="s">
        <v>5</v>
      </c>
      <c r="D20" s="3" t="s">
        <v>15</v>
      </c>
      <c r="E20" s="1"/>
      <c r="F20" s="41">
        <f t="shared" si="0"/>
        <v>875800</v>
      </c>
    </row>
    <row r="21" spans="1:6" ht="45.75" customHeight="1" x14ac:dyDescent="0.25">
      <c r="A21" s="75" t="s">
        <v>16</v>
      </c>
      <c r="B21" s="76"/>
      <c r="C21" s="4" t="s">
        <v>5</v>
      </c>
      <c r="D21" s="3" t="s">
        <v>15</v>
      </c>
      <c r="E21" s="3" t="s">
        <v>17</v>
      </c>
      <c r="F21" s="41">
        <f>F22</f>
        <v>875800</v>
      </c>
    </row>
    <row r="22" spans="1:6" ht="23.25" customHeight="1" x14ac:dyDescent="0.25">
      <c r="A22" s="75" t="s">
        <v>18</v>
      </c>
      <c r="B22" s="76"/>
      <c r="C22" s="4" t="s">
        <v>5</v>
      </c>
      <c r="D22" s="3" t="s">
        <v>15</v>
      </c>
      <c r="E22" s="3" t="s">
        <v>19</v>
      </c>
      <c r="F22" s="41">
        <v>875800</v>
      </c>
    </row>
    <row r="23" spans="1:6" ht="34.5" customHeight="1" x14ac:dyDescent="0.25">
      <c r="A23" s="73" t="s">
        <v>21</v>
      </c>
      <c r="B23" s="74"/>
      <c r="C23" s="4" t="s">
        <v>5</v>
      </c>
      <c r="D23" s="2"/>
      <c r="E23" s="2"/>
      <c r="F23" s="41">
        <f>F28+F30+F32</f>
        <v>3716190</v>
      </c>
    </row>
    <row r="24" spans="1:6" ht="45.75" customHeight="1" x14ac:dyDescent="0.25">
      <c r="A24" s="73" t="s">
        <v>8</v>
      </c>
      <c r="B24" s="74"/>
      <c r="C24" s="4" t="s">
        <v>5</v>
      </c>
      <c r="D24" s="4" t="s">
        <v>9</v>
      </c>
      <c r="E24" s="4"/>
      <c r="F24" s="41">
        <f>F25</f>
        <v>3716190</v>
      </c>
    </row>
    <row r="25" spans="1:6" ht="34.5" customHeight="1" x14ac:dyDescent="0.25">
      <c r="A25" s="75" t="s">
        <v>10</v>
      </c>
      <c r="B25" s="76"/>
      <c r="C25" s="4" t="s">
        <v>5</v>
      </c>
      <c r="D25" s="3" t="s">
        <v>11</v>
      </c>
      <c r="E25" s="3"/>
      <c r="F25" s="41">
        <f>F23</f>
        <v>3716190</v>
      </c>
    </row>
    <row r="26" spans="1:6" ht="23.25" customHeight="1" x14ac:dyDescent="0.25">
      <c r="A26" s="75" t="s">
        <v>12</v>
      </c>
      <c r="B26" s="76"/>
      <c r="C26" s="4" t="s">
        <v>5</v>
      </c>
      <c r="D26" s="3" t="s">
        <v>13</v>
      </c>
      <c r="E26" s="1"/>
      <c r="F26" s="41">
        <f>F27</f>
        <v>3716190</v>
      </c>
    </row>
    <row r="27" spans="1:6" ht="23.25" customHeight="1" x14ac:dyDescent="0.25">
      <c r="A27" s="75" t="s">
        <v>22</v>
      </c>
      <c r="B27" s="76"/>
      <c r="C27" s="4" t="s">
        <v>5</v>
      </c>
      <c r="D27" s="3" t="s">
        <v>23</v>
      </c>
      <c r="E27" s="1"/>
      <c r="F27" s="41">
        <f>F25</f>
        <v>3716190</v>
      </c>
    </row>
    <row r="28" spans="1:6" ht="45.75" customHeight="1" x14ac:dyDescent="0.25">
      <c r="A28" s="75" t="s">
        <v>16</v>
      </c>
      <c r="B28" s="76"/>
      <c r="C28" s="4" t="s">
        <v>5</v>
      </c>
      <c r="D28" s="3" t="s">
        <v>23</v>
      </c>
      <c r="E28" s="3" t="s">
        <v>17</v>
      </c>
      <c r="F28" s="41">
        <f>F29</f>
        <v>2940190</v>
      </c>
    </row>
    <row r="29" spans="1:6" ht="23.25" customHeight="1" x14ac:dyDescent="0.25">
      <c r="A29" s="75" t="s">
        <v>18</v>
      </c>
      <c r="B29" s="76"/>
      <c r="C29" s="4" t="s">
        <v>5</v>
      </c>
      <c r="D29" s="3" t="s">
        <v>23</v>
      </c>
      <c r="E29" s="3" t="s">
        <v>19</v>
      </c>
      <c r="F29" s="41">
        <v>2940190</v>
      </c>
    </row>
    <row r="30" spans="1:6" ht="23.25" customHeight="1" x14ac:dyDescent="0.25">
      <c r="A30" s="75" t="s">
        <v>24</v>
      </c>
      <c r="B30" s="76"/>
      <c r="C30" s="4" t="s">
        <v>5</v>
      </c>
      <c r="D30" s="3" t="s">
        <v>23</v>
      </c>
      <c r="E30" s="3" t="s">
        <v>25</v>
      </c>
      <c r="F30" s="41">
        <f>F31</f>
        <v>740000</v>
      </c>
    </row>
    <row r="31" spans="1:6" ht="23.25" customHeight="1" x14ac:dyDescent="0.25">
      <c r="A31" s="75" t="s">
        <v>26</v>
      </c>
      <c r="B31" s="76"/>
      <c r="C31" s="4" t="s">
        <v>5</v>
      </c>
      <c r="D31" s="3" t="s">
        <v>23</v>
      </c>
      <c r="E31" s="3" t="s">
        <v>27</v>
      </c>
      <c r="F31" s="41">
        <v>740000</v>
      </c>
    </row>
    <row r="32" spans="1:6" ht="15" customHeight="1" x14ac:dyDescent="0.25">
      <c r="A32" s="75" t="s">
        <v>29</v>
      </c>
      <c r="B32" s="76"/>
      <c r="C32" s="4" t="s">
        <v>5</v>
      </c>
      <c r="D32" s="3" t="s">
        <v>23</v>
      </c>
      <c r="E32" s="3" t="s">
        <v>30</v>
      </c>
      <c r="F32" s="41">
        <f>F33</f>
        <v>36000</v>
      </c>
    </row>
    <row r="33" spans="1:6" ht="15" customHeight="1" x14ac:dyDescent="0.25">
      <c r="A33" s="75" t="s">
        <v>31</v>
      </c>
      <c r="B33" s="76"/>
      <c r="C33" s="4" t="s">
        <v>5</v>
      </c>
      <c r="D33" s="3" t="s">
        <v>23</v>
      </c>
      <c r="E33" s="3" t="s">
        <v>32</v>
      </c>
      <c r="F33" s="41">
        <v>36000</v>
      </c>
    </row>
    <row r="34" spans="1:6" s="11" customFormat="1" ht="15" customHeight="1" x14ac:dyDescent="0.25">
      <c r="A34" s="71" t="s">
        <v>34</v>
      </c>
      <c r="B34" s="72"/>
      <c r="C34" s="32" t="s">
        <v>5</v>
      </c>
      <c r="D34" s="32"/>
      <c r="E34" s="32"/>
      <c r="F34" s="40">
        <f>F35</f>
        <v>239700</v>
      </c>
    </row>
    <row r="35" spans="1:6" ht="15" customHeight="1" x14ac:dyDescent="0.25">
      <c r="A35" s="73" t="s">
        <v>35</v>
      </c>
      <c r="B35" s="74"/>
      <c r="C35" s="4" t="s">
        <v>5</v>
      </c>
      <c r="D35" s="2"/>
      <c r="E35" s="2"/>
      <c r="F35" s="41">
        <f>F36</f>
        <v>239700</v>
      </c>
    </row>
    <row r="36" spans="1:6" ht="45.75" customHeight="1" x14ac:dyDescent="0.25">
      <c r="A36" s="73" t="s">
        <v>8</v>
      </c>
      <c r="B36" s="74"/>
      <c r="C36" s="4" t="s">
        <v>5</v>
      </c>
      <c r="D36" s="4" t="s">
        <v>9</v>
      </c>
      <c r="E36" s="4"/>
      <c r="F36" s="41">
        <f>F37</f>
        <v>239700</v>
      </c>
    </row>
    <row r="37" spans="1:6" ht="34.5" customHeight="1" x14ac:dyDescent="0.25">
      <c r="A37" s="75" t="s">
        <v>10</v>
      </c>
      <c r="B37" s="76"/>
      <c r="C37" s="4" t="s">
        <v>5</v>
      </c>
      <c r="D37" s="3" t="s">
        <v>11</v>
      </c>
      <c r="E37" s="3"/>
      <c r="F37" s="41">
        <f>F38</f>
        <v>239700</v>
      </c>
    </row>
    <row r="38" spans="1:6" ht="23.25" customHeight="1" x14ac:dyDescent="0.25">
      <c r="A38" s="75" t="s">
        <v>12</v>
      </c>
      <c r="B38" s="76"/>
      <c r="C38" s="4" t="s">
        <v>5</v>
      </c>
      <c r="D38" s="3" t="s">
        <v>13</v>
      </c>
      <c r="E38" s="1"/>
      <c r="F38" s="41">
        <f>F39</f>
        <v>239700</v>
      </c>
    </row>
    <row r="39" spans="1:6" ht="23.25" customHeight="1" x14ac:dyDescent="0.25">
      <c r="A39" s="75" t="s">
        <v>36</v>
      </c>
      <c r="B39" s="76"/>
      <c r="C39" s="4" t="s">
        <v>5</v>
      </c>
      <c r="D39" s="3" t="s">
        <v>37</v>
      </c>
      <c r="E39" s="1"/>
      <c r="F39" s="41">
        <f>F40+F42</f>
        <v>239700</v>
      </c>
    </row>
    <row r="40" spans="1:6" ht="45.75" customHeight="1" x14ac:dyDescent="0.25">
      <c r="A40" s="75" t="s">
        <v>16</v>
      </c>
      <c r="B40" s="76"/>
      <c r="C40" s="4" t="s">
        <v>5</v>
      </c>
      <c r="D40" s="3" t="s">
        <v>37</v>
      </c>
      <c r="E40" s="3" t="s">
        <v>17</v>
      </c>
      <c r="F40" s="41">
        <f>F41</f>
        <v>235700</v>
      </c>
    </row>
    <row r="41" spans="1:6" ht="23.25" customHeight="1" x14ac:dyDescent="0.25">
      <c r="A41" s="75" t="s">
        <v>18</v>
      </c>
      <c r="B41" s="76"/>
      <c r="C41" s="4" t="s">
        <v>5</v>
      </c>
      <c r="D41" s="3" t="s">
        <v>37</v>
      </c>
      <c r="E41" s="3" t="s">
        <v>19</v>
      </c>
      <c r="F41" s="41">
        <v>235700</v>
      </c>
    </row>
    <row r="42" spans="1:6" ht="23.25" customHeight="1" x14ac:dyDescent="0.25">
      <c r="A42" s="75" t="s">
        <v>24</v>
      </c>
      <c r="B42" s="76"/>
      <c r="C42" s="4" t="s">
        <v>5</v>
      </c>
      <c r="D42" s="3" t="s">
        <v>37</v>
      </c>
      <c r="E42" s="3" t="s">
        <v>25</v>
      </c>
      <c r="F42" s="41">
        <v>4000</v>
      </c>
    </row>
    <row r="43" spans="1:6" ht="23.25" customHeight="1" x14ac:dyDescent="0.25">
      <c r="A43" s="75" t="s">
        <v>26</v>
      </c>
      <c r="B43" s="76"/>
      <c r="C43" s="4" t="s">
        <v>5</v>
      </c>
      <c r="D43" s="3" t="s">
        <v>37</v>
      </c>
      <c r="E43" s="3" t="s">
        <v>27</v>
      </c>
      <c r="F43" s="41">
        <v>4000</v>
      </c>
    </row>
    <row r="44" spans="1:6" s="11" customFormat="1" ht="23.25" customHeight="1" x14ac:dyDescent="0.25">
      <c r="A44" s="71" t="s">
        <v>39</v>
      </c>
      <c r="B44" s="72"/>
      <c r="C44" s="32" t="s">
        <v>5</v>
      </c>
      <c r="D44" s="32"/>
      <c r="E44" s="32"/>
      <c r="F44" s="40">
        <f>F45</f>
        <v>605000</v>
      </c>
    </row>
    <row r="45" spans="1:6" ht="23.25" customHeight="1" x14ac:dyDescent="0.25">
      <c r="A45" s="73" t="s">
        <v>40</v>
      </c>
      <c r="B45" s="74"/>
      <c r="C45" s="4" t="s">
        <v>5</v>
      </c>
      <c r="D45" s="2"/>
      <c r="E45" s="2"/>
      <c r="F45" s="41">
        <v>605000</v>
      </c>
    </row>
    <row r="46" spans="1:6" ht="45.75" customHeight="1" x14ac:dyDescent="0.25">
      <c r="A46" s="73" t="s">
        <v>41</v>
      </c>
      <c r="B46" s="74"/>
      <c r="C46" s="4" t="s">
        <v>5</v>
      </c>
      <c r="D46" s="4" t="s">
        <v>42</v>
      </c>
      <c r="E46" s="4"/>
      <c r="F46" s="41">
        <f>F45</f>
        <v>605000</v>
      </c>
    </row>
    <row r="47" spans="1:6" ht="45.75" customHeight="1" x14ac:dyDescent="0.25">
      <c r="A47" s="75" t="s">
        <v>43</v>
      </c>
      <c r="B47" s="76"/>
      <c r="C47" s="4" t="s">
        <v>5</v>
      </c>
      <c r="D47" s="3" t="s">
        <v>44</v>
      </c>
      <c r="E47" s="3"/>
      <c r="F47" s="41">
        <f t="shared" ref="F47:F49" si="1">F46</f>
        <v>605000</v>
      </c>
    </row>
    <row r="48" spans="1:6" ht="45.75" customHeight="1" x14ac:dyDescent="0.25">
      <c r="A48" s="75" t="s">
        <v>45</v>
      </c>
      <c r="B48" s="76"/>
      <c r="C48" s="4" t="s">
        <v>5</v>
      </c>
      <c r="D48" s="3" t="s">
        <v>46</v>
      </c>
      <c r="E48" s="1"/>
      <c r="F48" s="41">
        <f t="shared" si="1"/>
        <v>605000</v>
      </c>
    </row>
    <row r="49" spans="1:6" ht="23.25" customHeight="1" x14ac:dyDescent="0.25">
      <c r="A49" s="75" t="s">
        <v>47</v>
      </c>
      <c r="B49" s="76"/>
      <c r="C49" s="4" t="s">
        <v>5</v>
      </c>
      <c r="D49" s="3" t="s">
        <v>48</v>
      </c>
      <c r="E49" s="1"/>
      <c r="F49" s="41">
        <f t="shared" si="1"/>
        <v>605000</v>
      </c>
    </row>
    <row r="50" spans="1:6" ht="23.25" customHeight="1" x14ac:dyDescent="0.25">
      <c r="A50" s="75" t="s">
        <v>24</v>
      </c>
      <c r="B50" s="76"/>
      <c r="C50" s="4" t="s">
        <v>5</v>
      </c>
      <c r="D50" s="3" t="s">
        <v>48</v>
      </c>
      <c r="E50" s="3" t="s">
        <v>25</v>
      </c>
      <c r="F50" s="41">
        <f>F51</f>
        <v>605000</v>
      </c>
    </row>
    <row r="51" spans="1:6" ht="23.25" customHeight="1" x14ac:dyDescent="0.25">
      <c r="A51" s="75" t="s">
        <v>26</v>
      </c>
      <c r="B51" s="76"/>
      <c r="C51" s="4" t="s">
        <v>5</v>
      </c>
      <c r="D51" s="3" t="s">
        <v>48</v>
      </c>
      <c r="E51" s="3" t="s">
        <v>27</v>
      </c>
      <c r="F51" s="41">
        <v>605000</v>
      </c>
    </row>
    <row r="52" spans="1:6" s="11" customFormat="1" ht="15" customHeight="1" x14ac:dyDescent="0.25">
      <c r="A52" s="71" t="s">
        <v>49</v>
      </c>
      <c r="B52" s="72"/>
      <c r="C52" s="32" t="s">
        <v>5</v>
      </c>
      <c r="D52" s="32"/>
      <c r="E52" s="32"/>
      <c r="F52" s="40">
        <f>F58</f>
        <v>1000000</v>
      </c>
    </row>
    <row r="53" spans="1:6" ht="15" customHeight="1" x14ac:dyDescent="0.25">
      <c r="A53" s="73" t="s">
        <v>50</v>
      </c>
      <c r="B53" s="74"/>
      <c r="C53" s="4" t="s">
        <v>5</v>
      </c>
      <c r="D53" s="2"/>
      <c r="E53" s="2"/>
      <c r="F53" s="41">
        <f t="shared" ref="F53:F58" si="2">F54</f>
        <v>1000000</v>
      </c>
    </row>
    <row r="54" spans="1:6" ht="45.75" customHeight="1" x14ac:dyDescent="0.25">
      <c r="A54" s="73" t="s">
        <v>51</v>
      </c>
      <c r="B54" s="74"/>
      <c r="C54" s="4" t="s">
        <v>5</v>
      </c>
      <c r="D54" s="4" t="s">
        <v>52</v>
      </c>
      <c r="E54" s="4"/>
      <c r="F54" s="41">
        <f t="shared" si="2"/>
        <v>1000000</v>
      </c>
    </row>
    <row r="55" spans="1:6" ht="34.5" customHeight="1" x14ac:dyDescent="0.25">
      <c r="A55" s="75" t="s">
        <v>53</v>
      </c>
      <c r="B55" s="76"/>
      <c r="C55" s="4" t="s">
        <v>5</v>
      </c>
      <c r="D55" s="3" t="s">
        <v>54</v>
      </c>
      <c r="E55" s="3"/>
      <c r="F55" s="41">
        <f t="shared" si="2"/>
        <v>1000000</v>
      </c>
    </row>
    <row r="56" spans="1:6" ht="23.25" customHeight="1" x14ac:dyDescent="0.25">
      <c r="A56" s="75" t="s">
        <v>55</v>
      </c>
      <c r="B56" s="76"/>
      <c r="C56" s="4" t="s">
        <v>5</v>
      </c>
      <c r="D56" s="3" t="s">
        <v>56</v>
      </c>
      <c r="E56" s="1"/>
      <c r="F56" s="41">
        <f t="shared" si="2"/>
        <v>1000000</v>
      </c>
    </row>
    <row r="57" spans="1:6" ht="15" customHeight="1" x14ac:dyDescent="0.25">
      <c r="A57" s="75" t="s">
        <v>57</v>
      </c>
      <c r="B57" s="76"/>
      <c r="C57" s="4" t="s">
        <v>5</v>
      </c>
      <c r="D57" s="3" t="s">
        <v>58</v>
      </c>
      <c r="E57" s="1"/>
      <c r="F57" s="41">
        <f t="shared" si="2"/>
        <v>1000000</v>
      </c>
    </row>
    <row r="58" spans="1:6" ht="23.25" customHeight="1" x14ac:dyDescent="0.25">
      <c r="A58" s="75" t="s">
        <v>24</v>
      </c>
      <c r="B58" s="76"/>
      <c r="C58" s="4" t="s">
        <v>5</v>
      </c>
      <c r="D58" s="3" t="s">
        <v>58</v>
      </c>
      <c r="E58" s="3" t="s">
        <v>25</v>
      </c>
      <c r="F58" s="41">
        <f t="shared" si="2"/>
        <v>1000000</v>
      </c>
    </row>
    <row r="59" spans="1:6" ht="23.25" customHeight="1" x14ac:dyDescent="0.25">
      <c r="A59" s="75" t="s">
        <v>26</v>
      </c>
      <c r="B59" s="76"/>
      <c r="C59" s="4" t="s">
        <v>5</v>
      </c>
      <c r="D59" s="3" t="s">
        <v>58</v>
      </c>
      <c r="E59" s="3" t="s">
        <v>27</v>
      </c>
      <c r="F59" s="41">
        <v>1000000</v>
      </c>
    </row>
    <row r="60" spans="1:6" ht="15" customHeight="1" x14ac:dyDescent="0.25">
      <c r="A60" s="73" t="s">
        <v>59</v>
      </c>
      <c r="B60" s="74"/>
      <c r="C60" s="4" t="s">
        <v>5</v>
      </c>
      <c r="D60" s="2"/>
      <c r="E60" s="2"/>
      <c r="F60" s="41">
        <f t="shared" ref="F60:F65" si="3">F61</f>
        <v>0</v>
      </c>
    </row>
    <row r="61" spans="1:6" ht="15" customHeight="1" x14ac:dyDescent="0.25">
      <c r="A61" s="73" t="s">
        <v>60</v>
      </c>
      <c r="B61" s="74"/>
      <c r="C61" s="4" t="s">
        <v>5</v>
      </c>
      <c r="D61" s="4" t="s">
        <v>61</v>
      </c>
      <c r="E61" s="4"/>
      <c r="F61" s="41">
        <f t="shared" si="3"/>
        <v>0</v>
      </c>
    </row>
    <row r="62" spans="1:6" ht="15" customHeight="1" x14ac:dyDescent="0.25">
      <c r="A62" s="75" t="s">
        <v>60</v>
      </c>
      <c r="B62" s="76"/>
      <c r="C62" s="4" t="s">
        <v>5</v>
      </c>
      <c r="D62" s="3" t="s">
        <v>62</v>
      </c>
      <c r="E62" s="3"/>
      <c r="F62" s="41">
        <f t="shared" si="3"/>
        <v>0</v>
      </c>
    </row>
    <row r="63" spans="1:6" ht="15" customHeight="1" x14ac:dyDescent="0.25">
      <c r="A63" s="75" t="s">
        <v>60</v>
      </c>
      <c r="B63" s="76"/>
      <c r="C63" s="4" t="s">
        <v>5</v>
      </c>
      <c r="D63" s="3" t="s">
        <v>63</v>
      </c>
      <c r="E63" s="1"/>
      <c r="F63" s="41">
        <f t="shared" si="3"/>
        <v>0</v>
      </c>
    </row>
    <row r="64" spans="1:6" ht="23.25" customHeight="1" x14ac:dyDescent="0.25">
      <c r="A64" s="75" t="s">
        <v>64</v>
      </c>
      <c r="B64" s="76"/>
      <c r="C64" s="4" t="s">
        <v>5</v>
      </c>
      <c r="D64" s="3" t="s">
        <v>65</v>
      </c>
      <c r="E64" s="1"/>
      <c r="F64" s="41">
        <f t="shared" si="3"/>
        <v>0</v>
      </c>
    </row>
    <row r="65" spans="1:6" ht="23.25" customHeight="1" x14ac:dyDescent="0.25">
      <c r="A65" s="75" t="s">
        <v>24</v>
      </c>
      <c r="B65" s="76"/>
      <c r="C65" s="4" t="s">
        <v>5</v>
      </c>
      <c r="D65" s="3" t="s">
        <v>65</v>
      </c>
      <c r="E65" s="3" t="s">
        <v>25</v>
      </c>
      <c r="F65" s="41">
        <f t="shared" si="3"/>
        <v>0</v>
      </c>
    </row>
    <row r="66" spans="1:6" ht="23.25" customHeight="1" x14ac:dyDescent="0.25">
      <c r="A66" s="75" t="s">
        <v>26</v>
      </c>
      <c r="B66" s="76"/>
      <c r="C66" s="4" t="s">
        <v>5</v>
      </c>
      <c r="D66" s="3" t="s">
        <v>65</v>
      </c>
      <c r="E66" s="3" t="s">
        <v>27</v>
      </c>
      <c r="F66" s="41">
        <f>F67</f>
        <v>0</v>
      </c>
    </row>
    <row r="67" spans="1:6" ht="15" customHeight="1" x14ac:dyDescent="0.25">
      <c r="A67" s="75" t="s">
        <v>20</v>
      </c>
      <c r="B67" s="76"/>
      <c r="C67" s="4" t="s">
        <v>5</v>
      </c>
      <c r="D67" s="3" t="s">
        <v>65</v>
      </c>
      <c r="E67" s="3" t="s">
        <v>38</v>
      </c>
      <c r="F67" s="41">
        <v>0</v>
      </c>
    </row>
    <row r="68" spans="1:6" s="11" customFormat="1" ht="15" customHeight="1" x14ac:dyDescent="0.25">
      <c r="A68" s="71" t="s">
        <v>66</v>
      </c>
      <c r="B68" s="72"/>
      <c r="C68" s="32" t="s">
        <v>5</v>
      </c>
      <c r="D68" s="32"/>
      <c r="E68" s="32"/>
      <c r="F68" s="40">
        <f>F69+F84+F93+F78</f>
        <v>2735500</v>
      </c>
    </row>
    <row r="69" spans="1:6" ht="15" customHeight="1" x14ac:dyDescent="0.25">
      <c r="A69" s="73" t="s">
        <v>67</v>
      </c>
      <c r="B69" s="74"/>
      <c r="C69" s="4" t="s">
        <v>5</v>
      </c>
      <c r="D69" s="2"/>
      <c r="E69" s="2"/>
      <c r="F69" s="41">
        <f t="shared" ref="F69:F74" si="4">F70</f>
        <v>0</v>
      </c>
    </row>
    <row r="70" spans="1:6" ht="34.5" customHeight="1" x14ac:dyDescent="0.25">
      <c r="A70" s="73" t="s">
        <v>68</v>
      </c>
      <c r="B70" s="74"/>
      <c r="C70" s="4" t="s">
        <v>5</v>
      </c>
      <c r="D70" s="4" t="s">
        <v>69</v>
      </c>
      <c r="E70" s="4"/>
      <c r="F70" s="41">
        <f t="shared" si="4"/>
        <v>0</v>
      </c>
    </row>
    <row r="71" spans="1:6" ht="23.25" customHeight="1" x14ac:dyDescent="0.25">
      <c r="A71" s="75" t="s">
        <v>70</v>
      </c>
      <c r="B71" s="76"/>
      <c r="C71" s="4" t="s">
        <v>5</v>
      </c>
      <c r="D71" s="3" t="s">
        <v>71</v>
      </c>
      <c r="E71" s="3"/>
      <c r="F71" s="41">
        <f t="shared" si="4"/>
        <v>0</v>
      </c>
    </row>
    <row r="72" spans="1:6" ht="34.5" customHeight="1" x14ac:dyDescent="0.25">
      <c r="A72" s="75" t="s">
        <v>72</v>
      </c>
      <c r="B72" s="76"/>
      <c r="C72" s="4" t="s">
        <v>5</v>
      </c>
      <c r="D72" s="3" t="s">
        <v>73</v>
      </c>
      <c r="E72" s="1"/>
      <c r="F72" s="41">
        <f t="shared" si="4"/>
        <v>0</v>
      </c>
    </row>
    <row r="73" spans="1:6" ht="15" customHeight="1" x14ac:dyDescent="0.25">
      <c r="A73" s="75" t="s">
        <v>74</v>
      </c>
      <c r="B73" s="76"/>
      <c r="C73" s="4" t="s">
        <v>5</v>
      </c>
      <c r="D73" s="3" t="s">
        <v>75</v>
      </c>
      <c r="E73" s="1"/>
      <c r="F73" s="41">
        <f t="shared" si="4"/>
        <v>0</v>
      </c>
    </row>
    <row r="74" spans="1:6" ht="23.25" customHeight="1" x14ac:dyDescent="0.25">
      <c r="A74" s="75" t="s">
        <v>24</v>
      </c>
      <c r="B74" s="76"/>
      <c r="C74" s="4" t="s">
        <v>5</v>
      </c>
      <c r="D74" s="3" t="s">
        <v>75</v>
      </c>
      <c r="E74" s="3" t="s">
        <v>25</v>
      </c>
      <c r="F74" s="41">
        <f t="shared" si="4"/>
        <v>0</v>
      </c>
    </row>
    <row r="75" spans="1:6" ht="23.25" customHeight="1" x14ac:dyDescent="0.25">
      <c r="A75" s="75" t="s">
        <v>26</v>
      </c>
      <c r="B75" s="76"/>
      <c r="C75" s="4" t="s">
        <v>5</v>
      </c>
      <c r="D75" s="3" t="s">
        <v>75</v>
      </c>
      <c r="E75" s="3" t="s">
        <v>27</v>
      </c>
      <c r="F75" s="41">
        <f>F76</f>
        <v>0</v>
      </c>
    </row>
    <row r="76" spans="1:6" ht="15" customHeight="1" x14ac:dyDescent="0.25">
      <c r="A76" s="75" t="s">
        <v>20</v>
      </c>
      <c r="B76" s="76"/>
      <c r="C76" s="4" t="s">
        <v>5</v>
      </c>
      <c r="D76" s="3" t="s">
        <v>75</v>
      </c>
      <c r="E76" s="3" t="s">
        <v>38</v>
      </c>
      <c r="F76" s="42">
        <v>0</v>
      </c>
    </row>
    <row r="77" spans="1:6" ht="15" customHeight="1" x14ac:dyDescent="0.25">
      <c r="A77" s="77" t="s">
        <v>117</v>
      </c>
      <c r="B77" s="78"/>
      <c r="C77" s="33" t="s">
        <v>5</v>
      </c>
      <c r="D77" s="32"/>
      <c r="E77" s="35"/>
      <c r="F77" s="42">
        <f t="shared" ref="F77:F82" si="5">F78</f>
        <v>5000</v>
      </c>
    </row>
    <row r="78" spans="1:6" ht="34.5" customHeight="1" x14ac:dyDescent="0.25">
      <c r="A78" s="77" t="s">
        <v>118</v>
      </c>
      <c r="B78" s="78"/>
      <c r="C78" s="33" t="s">
        <v>5</v>
      </c>
      <c r="D78" s="33" t="s">
        <v>119</v>
      </c>
      <c r="E78" s="35"/>
      <c r="F78" s="42">
        <f t="shared" si="5"/>
        <v>5000</v>
      </c>
    </row>
    <row r="79" spans="1:6" ht="34.5" customHeight="1" x14ac:dyDescent="0.25">
      <c r="A79" s="79" t="s">
        <v>120</v>
      </c>
      <c r="B79" s="80"/>
      <c r="C79" s="33" t="s">
        <v>5</v>
      </c>
      <c r="D79" s="34" t="s">
        <v>121</v>
      </c>
      <c r="E79" s="35"/>
      <c r="F79" s="42">
        <f t="shared" si="5"/>
        <v>5000</v>
      </c>
    </row>
    <row r="80" spans="1:6" ht="34.5" customHeight="1" x14ac:dyDescent="0.25">
      <c r="A80" s="79" t="s">
        <v>122</v>
      </c>
      <c r="B80" s="80"/>
      <c r="C80" s="33" t="s">
        <v>5</v>
      </c>
      <c r="D80" s="34" t="s">
        <v>123</v>
      </c>
      <c r="E80" s="35"/>
      <c r="F80" s="42">
        <f t="shared" si="5"/>
        <v>5000</v>
      </c>
    </row>
    <row r="81" spans="1:6" ht="34.5" customHeight="1" x14ac:dyDescent="0.25">
      <c r="A81" s="79" t="s">
        <v>124</v>
      </c>
      <c r="B81" s="80"/>
      <c r="C81" s="33" t="s">
        <v>5</v>
      </c>
      <c r="D81" s="34" t="s">
        <v>125</v>
      </c>
      <c r="E81" s="35"/>
      <c r="F81" s="42">
        <f t="shared" si="5"/>
        <v>5000</v>
      </c>
    </row>
    <row r="82" spans="1:6" ht="23.25" customHeight="1" x14ac:dyDescent="0.25">
      <c r="A82" s="79" t="s">
        <v>24</v>
      </c>
      <c r="B82" s="80"/>
      <c r="C82" s="33" t="s">
        <v>5</v>
      </c>
      <c r="D82" s="34" t="s">
        <v>125</v>
      </c>
      <c r="E82" s="36" t="s">
        <v>25</v>
      </c>
      <c r="F82" s="42">
        <f t="shared" si="5"/>
        <v>5000</v>
      </c>
    </row>
    <row r="83" spans="1:6" ht="23.25" customHeight="1" x14ac:dyDescent="0.25">
      <c r="A83" s="79" t="s">
        <v>26</v>
      </c>
      <c r="B83" s="80"/>
      <c r="C83" s="33" t="s">
        <v>5</v>
      </c>
      <c r="D83" s="34" t="s">
        <v>125</v>
      </c>
      <c r="E83" s="36" t="s">
        <v>27</v>
      </c>
      <c r="F83" s="14">
        <v>5000</v>
      </c>
    </row>
    <row r="84" spans="1:6" ht="15" customHeight="1" x14ac:dyDescent="0.25">
      <c r="A84" s="73" t="s">
        <v>76</v>
      </c>
      <c r="B84" s="74"/>
      <c r="C84" s="4" t="s">
        <v>5</v>
      </c>
      <c r="D84" s="2"/>
      <c r="E84" s="48"/>
      <c r="F84" s="14">
        <f>F88</f>
        <v>2230500</v>
      </c>
    </row>
    <row r="85" spans="1:6" ht="34.5" customHeight="1" x14ac:dyDescent="0.25">
      <c r="A85" s="77" t="s">
        <v>128</v>
      </c>
      <c r="B85" s="74"/>
      <c r="C85" s="4" t="s">
        <v>5</v>
      </c>
      <c r="D85" s="4" t="s">
        <v>77</v>
      </c>
      <c r="E85" s="4"/>
      <c r="F85" s="43">
        <f>F84</f>
        <v>2230500</v>
      </c>
    </row>
    <row r="86" spans="1:6" ht="34.5" customHeight="1" x14ac:dyDescent="0.25">
      <c r="A86" s="75" t="s">
        <v>78</v>
      </c>
      <c r="B86" s="76"/>
      <c r="C86" s="4" t="s">
        <v>5</v>
      </c>
      <c r="D86" s="3" t="s">
        <v>79</v>
      </c>
      <c r="E86" s="3"/>
      <c r="F86" s="41">
        <f t="shared" ref="F86:F87" si="6">F85</f>
        <v>2230500</v>
      </c>
    </row>
    <row r="87" spans="1:6" ht="34.5" customHeight="1" x14ac:dyDescent="0.25">
      <c r="A87" s="75" t="s">
        <v>80</v>
      </c>
      <c r="B87" s="76"/>
      <c r="C87" s="4" t="s">
        <v>5</v>
      </c>
      <c r="D87" s="3" t="s">
        <v>81</v>
      </c>
      <c r="E87" s="1"/>
      <c r="F87" s="41">
        <f t="shared" si="6"/>
        <v>2230500</v>
      </c>
    </row>
    <row r="88" spans="1:6" ht="23.25" customHeight="1" x14ac:dyDescent="0.25">
      <c r="A88" s="75" t="s">
        <v>82</v>
      </c>
      <c r="B88" s="76"/>
      <c r="C88" s="4" t="s">
        <v>5</v>
      </c>
      <c r="D88" s="3" t="s">
        <v>83</v>
      </c>
      <c r="E88" s="1"/>
      <c r="F88" s="41">
        <f>F89+F91</f>
        <v>2230500</v>
      </c>
    </row>
    <row r="89" spans="1:6" ht="23.25" customHeight="1" x14ac:dyDescent="0.25">
      <c r="A89" s="75" t="s">
        <v>24</v>
      </c>
      <c r="B89" s="76"/>
      <c r="C89" s="4" t="s">
        <v>5</v>
      </c>
      <c r="D89" s="3" t="s">
        <v>83</v>
      </c>
      <c r="E89" s="3" t="s">
        <v>25</v>
      </c>
      <c r="F89" s="41">
        <f>F90</f>
        <v>2226500</v>
      </c>
    </row>
    <row r="90" spans="1:6" ht="23.25" customHeight="1" x14ac:dyDescent="0.25">
      <c r="A90" s="75" t="s">
        <v>26</v>
      </c>
      <c r="B90" s="76"/>
      <c r="C90" s="4" t="s">
        <v>5</v>
      </c>
      <c r="D90" s="3" t="s">
        <v>83</v>
      </c>
      <c r="E90" s="3" t="s">
        <v>27</v>
      </c>
      <c r="F90" s="41">
        <v>2226500</v>
      </c>
    </row>
    <row r="91" spans="1:6" ht="15" customHeight="1" x14ac:dyDescent="0.25">
      <c r="A91" s="75" t="s">
        <v>29</v>
      </c>
      <c r="B91" s="76"/>
      <c r="C91" s="4" t="s">
        <v>5</v>
      </c>
      <c r="D91" s="3" t="s">
        <v>83</v>
      </c>
      <c r="E91" s="3" t="s">
        <v>30</v>
      </c>
      <c r="F91" s="41">
        <f>F92</f>
        <v>4000</v>
      </c>
    </row>
    <row r="92" spans="1:6" ht="15" customHeight="1" x14ac:dyDescent="0.25">
      <c r="A92" s="75" t="s">
        <v>31</v>
      </c>
      <c r="B92" s="76"/>
      <c r="C92" s="4" t="s">
        <v>5</v>
      </c>
      <c r="D92" s="3" t="s">
        <v>83</v>
      </c>
      <c r="E92" s="3" t="s">
        <v>32</v>
      </c>
      <c r="F92" s="41">
        <v>4000</v>
      </c>
    </row>
    <row r="93" spans="1:6" ht="68.25" customHeight="1" x14ac:dyDescent="0.25">
      <c r="A93" s="75" t="s">
        <v>85</v>
      </c>
      <c r="B93" s="76"/>
      <c r="C93" s="4" t="s">
        <v>5</v>
      </c>
      <c r="D93" s="3" t="s">
        <v>86</v>
      </c>
      <c r="E93" s="1"/>
      <c r="F93" s="41">
        <f t="shared" ref="F93:F94" si="7">F94</f>
        <v>500000</v>
      </c>
    </row>
    <row r="94" spans="1:6" ht="23.25" customHeight="1" x14ac:dyDescent="0.25">
      <c r="A94" s="75" t="s">
        <v>24</v>
      </c>
      <c r="B94" s="76"/>
      <c r="C94" s="4" t="s">
        <v>5</v>
      </c>
      <c r="D94" s="3" t="s">
        <v>86</v>
      </c>
      <c r="E94" s="3" t="s">
        <v>25</v>
      </c>
      <c r="F94" s="41">
        <f t="shared" si="7"/>
        <v>500000</v>
      </c>
    </row>
    <row r="95" spans="1:6" ht="23.25" customHeight="1" x14ac:dyDescent="0.25">
      <c r="A95" s="75" t="s">
        <v>26</v>
      </c>
      <c r="B95" s="76"/>
      <c r="C95" s="4" t="s">
        <v>5</v>
      </c>
      <c r="D95" s="3" t="s">
        <v>86</v>
      </c>
      <c r="E95" s="3" t="s">
        <v>27</v>
      </c>
      <c r="F95" s="41">
        <v>500000</v>
      </c>
    </row>
    <row r="96" spans="1:6" s="11" customFormat="1" ht="15" customHeight="1" x14ac:dyDescent="0.25">
      <c r="A96" s="71" t="s">
        <v>87</v>
      </c>
      <c r="B96" s="72"/>
      <c r="C96" s="32" t="s">
        <v>5</v>
      </c>
      <c r="D96" s="32"/>
      <c r="E96" s="32"/>
      <c r="F96" s="40">
        <f t="shared" ref="F96:F102" si="8">F97</f>
        <v>30000</v>
      </c>
    </row>
    <row r="97" spans="1:6" ht="15" customHeight="1" x14ac:dyDescent="0.25">
      <c r="A97" s="73" t="s">
        <v>88</v>
      </c>
      <c r="B97" s="74"/>
      <c r="C97" s="4" t="s">
        <v>5</v>
      </c>
      <c r="D97" s="2"/>
      <c r="E97" s="2"/>
      <c r="F97" s="41">
        <f t="shared" si="8"/>
        <v>30000</v>
      </c>
    </row>
    <row r="98" spans="1:6" ht="34.5" customHeight="1" x14ac:dyDescent="0.25">
      <c r="A98" s="77" t="s">
        <v>128</v>
      </c>
      <c r="B98" s="74"/>
      <c r="C98" s="4" t="s">
        <v>5</v>
      </c>
      <c r="D98" s="4" t="s">
        <v>77</v>
      </c>
      <c r="E98" s="4"/>
      <c r="F98" s="41">
        <f t="shared" si="8"/>
        <v>30000</v>
      </c>
    </row>
    <row r="99" spans="1:6" ht="34.5" customHeight="1" x14ac:dyDescent="0.25">
      <c r="A99" s="75" t="s">
        <v>78</v>
      </c>
      <c r="B99" s="76"/>
      <c r="C99" s="4" t="s">
        <v>5</v>
      </c>
      <c r="D99" s="3" t="s">
        <v>79</v>
      </c>
      <c r="E99" s="3"/>
      <c r="F99" s="41">
        <f t="shared" si="8"/>
        <v>30000</v>
      </c>
    </row>
    <row r="100" spans="1:6" ht="34.5" customHeight="1" x14ac:dyDescent="0.25">
      <c r="A100" s="75" t="s">
        <v>80</v>
      </c>
      <c r="B100" s="76"/>
      <c r="C100" s="4" t="s">
        <v>5</v>
      </c>
      <c r="D100" s="3" t="s">
        <v>81</v>
      </c>
      <c r="E100" s="1"/>
      <c r="F100" s="41">
        <f t="shared" si="8"/>
        <v>30000</v>
      </c>
    </row>
    <row r="101" spans="1:6" ht="15" customHeight="1" x14ac:dyDescent="0.25">
      <c r="A101" s="75" t="s">
        <v>89</v>
      </c>
      <c r="B101" s="76"/>
      <c r="C101" s="4" t="s">
        <v>5</v>
      </c>
      <c r="D101" s="3" t="s">
        <v>90</v>
      </c>
      <c r="E101" s="1"/>
      <c r="F101" s="41">
        <f t="shared" si="8"/>
        <v>30000</v>
      </c>
    </row>
    <row r="102" spans="1:6" ht="23.25" customHeight="1" x14ac:dyDescent="0.25">
      <c r="A102" s="75" t="s">
        <v>24</v>
      </c>
      <c r="B102" s="76"/>
      <c r="C102" s="4" t="s">
        <v>5</v>
      </c>
      <c r="D102" s="3" t="s">
        <v>90</v>
      </c>
      <c r="E102" s="3" t="s">
        <v>25</v>
      </c>
      <c r="F102" s="41">
        <f t="shared" si="8"/>
        <v>30000</v>
      </c>
    </row>
    <row r="103" spans="1:6" ht="23.25" customHeight="1" x14ac:dyDescent="0.25">
      <c r="A103" s="75" t="s">
        <v>26</v>
      </c>
      <c r="B103" s="76"/>
      <c r="C103" s="4" t="s">
        <v>5</v>
      </c>
      <c r="D103" s="3" t="s">
        <v>90</v>
      </c>
      <c r="E103" s="3" t="s">
        <v>27</v>
      </c>
      <c r="F103" s="41">
        <v>30000</v>
      </c>
    </row>
    <row r="104" spans="1:6" s="11" customFormat="1" ht="15" customHeight="1" x14ac:dyDescent="0.25">
      <c r="A104" s="71" t="s">
        <v>91</v>
      </c>
      <c r="B104" s="72"/>
      <c r="C104" s="32" t="s">
        <v>5</v>
      </c>
      <c r="D104" s="32"/>
      <c r="E104" s="32"/>
      <c r="F104" s="40">
        <f>F106</f>
        <v>50000</v>
      </c>
    </row>
    <row r="105" spans="1:6" ht="15" customHeight="1" x14ac:dyDescent="0.25">
      <c r="A105" s="73" t="s">
        <v>92</v>
      </c>
      <c r="B105" s="74"/>
      <c r="C105" s="4" t="s">
        <v>5</v>
      </c>
      <c r="D105" s="2"/>
      <c r="E105" s="2"/>
      <c r="F105" s="41">
        <f t="shared" ref="F105:F110" si="9">F106</f>
        <v>50000</v>
      </c>
    </row>
    <row r="106" spans="1:6" ht="34.5" customHeight="1" x14ac:dyDescent="0.25">
      <c r="A106" s="73" t="s">
        <v>93</v>
      </c>
      <c r="B106" s="74"/>
      <c r="C106" s="4" t="s">
        <v>5</v>
      </c>
      <c r="D106" s="4" t="s">
        <v>94</v>
      </c>
      <c r="E106" s="4"/>
      <c r="F106" s="41">
        <f t="shared" si="9"/>
        <v>50000</v>
      </c>
    </row>
    <row r="107" spans="1:6" ht="23.25" customHeight="1" x14ac:dyDescent="0.25">
      <c r="A107" s="75" t="s">
        <v>95</v>
      </c>
      <c r="B107" s="76"/>
      <c r="C107" s="4" t="s">
        <v>5</v>
      </c>
      <c r="D107" s="3" t="s">
        <v>96</v>
      </c>
      <c r="E107" s="3"/>
      <c r="F107" s="41">
        <f t="shared" si="9"/>
        <v>50000</v>
      </c>
    </row>
    <row r="108" spans="1:6" ht="23.25" customHeight="1" x14ac:dyDescent="0.25">
      <c r="A108" s="75" t="s">
        <v>97</v>
      </c>
      <c r="B108" s="76"/>
      <c r="C108" s="4" t="s">
        <v>5</v>
      </c>
      <c r="D108" s="3" t="s">
        <v>98</v>
      </c>
      <c r="E108" s="1"/>
      <c r="F108" s="41">
        <f t="shared" si="9"/>
        <v>50000</v>
      </c>
    </row>
    <row r="109" spans="1:6" ht="15" customHeight="1" x14ac:dyDescent="0.25">
      <c r="A109" s="75" t="s">
        <v>99</v>
      </c>
      <c r="B109" s="76"/>
      <c r="C109" s="4" t="s">
        <v>5</v>
      </c>
      <c r="D109" s="3" t="s">
        <v>100</v>
      </c>
      <c r="E109" s="1"/>
      <c r="F109" s="41">
        <f t="shared" si="9"/>
        <v>50000</v>
      </c>
    </row>
    <row r="110" spans="1:6" ht="23.25" customHeight="1" x14ac:dyDescent="0.25">
      <c r="A110" s="75" t="s">
        <v>24</v>
      </c>
      <c r="B110" s="76"/>
      <c r="C110" s="4" t="s">
        <v>5</v>
      </c>
      <c r="D110" s="3" t="s">
        <v>100</v>
      </c>
      <c r="E110" s="3" t="s">
        <v>25</v>
      </c>
      <c r="F110" s="41">
        <f t="shared" si="9"/>
        <v>50000</v>
      </c>
    </row>
    <row r="111" spans="1:6" ht="23.25" customHeight="1" x14ac:dyDescent="0.25">
      <c r="A111" s="75" t="s">
        <v>26</v>
      </c>
      <c r="B111" s="76"/>
      <c r="C111" s="4" t="s">
        <v>5</v>
      </c>
      <c r="D111" s="3" t="s">
        <v>100</v>
      </c>
      <c r="E111" s="3" t="s">
        <v>27</v>
      </c>
      <c r="F111" s="41">
        <v>50000</v>
      </c>
    </row>
    <row r="112" spans="1:6" s="11" customFormat="1" ht="15" customHeight="1" x14ac:dyDescent="0.25">
      <c r="A112" s="71" t="s">
        <v>101</v>
      </c>
      <c r="B112" s="72"/>
      <c r="C112" s="32" t="s">
        <v>5</v>
      </c>
      <c r="D112" s="32"/>
      <c r="E112" s="32"/>
      <c r="F112" s="40">
        <f>F113</f>
        <v>30000</v>
      </c>
    </row>
    <row r="113" spans="1:6" ht="15" customHeight="1" x14ac:dyDescent="0.25">
      <c r="A113" s="73" t="s">
        <v>102</v>
      </c>
      <c r="B113" s="74"/>
      <c r="C113" s="4" t="s">
        <v>5</v>
      </c>
      <c r="D113" s="2"/>
      <c r="E113" s="2"/>
      <c r="F113" s="41">
        <f>F114</f>
        <v>30000</v>
      </c>
    </row>
    <row r="114" spans="1:6" ht="34.5" customHeight="1" x14ac:dyDescent="0.25">
      <c r="A114" s="73" t="s">
        <v>103</v>
      </c>
      <c r="B114" s="74"/>
      <c r="C114" s="4" t="s">
        <v>5</v>
      </c>
      <c r="D114" s="4" t="s">
        <v>104</v>
      </c>
      <c r="E114" s="4"/>
      <c r="F114" s="41">
        <f t="shared" ref="F114:F118" si="10">F115</f>
        <v>30000</v>
      </c>
    </row>
    <row r="115" spans="1:6" ht="34.5" customHeight="1" x14ac:dyDescent="0.25">
      <c r="A115" s="75" t="s">
        <v>105</v>
      </c>
      <c r="B115" s="76"/>
      <c r="C115" s="4" t="s">
        <v>5</v>
      </c>
      <c r="D115" s="3" t="s">
        <v>106</v>
      </c>
      <c r="E115" s="3"/>
      <c r="F115" s="41">
        <f t="shared" si="10"/>
        <v>30000</v>
      </c>
    </row>
    <row r="116" spans="1:6" ht="23.25" customHeight="1" x14ac:dyDescent="0.25">
      <c r="A116" s="75" t="s">
        <v>107</v>
      </c>
      <c r="B116" s="76"/>
      <c r="C116" s="4" t="s">
        <v>5</v>
      </c>
      <c r="D116" s="3" t="s">
        <v>108</v>
      </c>
      <c r="E116" s="1"/>
      <c r="F116" s="41">
        <f t="shared" si="10"/>
        <v>30000</v>
      </c>
    </row>
    <row r="117" spans="1:6" ht="23.25" customHeight="1" x14ac:dyDescent="0.25">
      <c r="A117" s="75" t="s">
        <v>109</v>
      </c>
      <c r="B117" s="76"/>
      <c r="C117" s="4" t="s">
        <v>5</v>
      </c>
      <c r="D117" s="3" t="s">
        <v>110</v>
      </c>
      <c r="E117" s="1"/>
      <c r="F117" s="41">
        <f t="shared" si="10"/>
        <v>30000</v>
      </c>
    </row>
    <row r="118" spans="1:6" ht="23.25" customHeight="1" x14ac:dyDescent="0.25">
      <c r="A118" s="75" t="s">
        <v>24</v>
      </c>
      <c r="B118" s="76"/>
      <c r="C118" s="4" t="s">
        <v>5</v>
      </c>
      <c r="D118" s="3" t="s">
        <v>110</v>
      </c>
      <c r="E118" s="3" t="s">
        <v>25</v>
      </c>
      <c r="F118" s="41">
        <f t="shared" si="10"/>
        <v>30000</v>
      </c>
    </row>
    <row r="119" spans="1:6" ht="26.25" customHeight="1" thickBot="1" x14ac:dyDescent="0.3">
      <c r="A119" s="75" t="s">
        <v>26</v>
      </c>
      <c r="B119" s="76"/>
      <c r="C119" s="4" t="s">
        <v>5</v>
      </c>
      <c r="D119" s="3" t="s">
        <v>110</v>
      </c>
      <c r="E119" s="3" t="s">
        <v>27</v>
      </c>
      <c r="F119" s="41">
        <v>30000</v>
      </c>
    </row>
    <row r="120" spans="1:6" ht="15.75" thickBot="1" x14ac:dyDescent="0.3">
      <c r="A120" s="81" t="s">
        <v>111</v>
      </c>
      <c r="B120" s="82"/>
      <c r="C120" s="82"/>
      <c r="D120" s="82"/>
      <c r="E120" s="82"/>
      <c r="F120" s="44">
        <f>F14</f>
        <v>9282190</v>
      </c>
    </row>
    <row r="121" spans="1:6" x14ac:dyDescent="0.25">
      <c r="A121" s="7"/>
      <c r="B121" s="7"/>
      <c r="C121" s="7"/>
      <c r="D121" s="7"/>
      <c r="E121" s="7"/>
      <c r="F121" s="7"/>
    </row>
    <row r="122" spans="1:6" ht="23.25" customHeight="1" x14ac:dyDescent="0.25">
      <c r="A122" s="83"/>
      <c r="B122" s="83"/>
      <c r="C122" s="83"/>
      <c r="D122" s="83"/>
      <c r="E122" s="6"/>
      <c r="F122" s="8"/>
    </row>
  </sheetData>
  <mergeCells count="116"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20:E120"/>
    <mergeCell ref="A122:D122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1:B101"/>
    <mergeCell ref="A102:B102"/>
    <mergeCell ref="A103:B103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85:B85"/>
    <mergeCell ref="A86:B86"/>
    <mergeCell ref="A87:B87"/>
    <mergeCell ref="A88:B88"/>
    <mergeCell ref="A89:B89"/>
    <mergeCell ref="A99:B99"/>
    <mergeCell ref="A100:B100"/>
    <mergeCell ref="A77:B77"/>
    <mergeCell ref="A78:B78"/>
    <mergeCell ref="A79:B79"/>
    <mergeCell ref="A80:B80"/>
    <mergeCell ref="A81:B81"/>
    <mergeCell ref="A82:B82"/>
    <mergeCell ref="A83:B83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C1:F8"/>
    <mergeCell ref="A9:F9"/>
    <mergeCell ref="A10:F10"/>
    <mergeCell ref="A11:B12"/>
    <mergeCell ref="C11:C12"/>
    <mergeCell ref="D11:D12"/>
    <mergeCell ref="E11:E12"/>
    <mergeCell ref="A13:B13"/>
    <mergeCell ref="A14:B14"/>
  </mergeCells>
  <pageMargins left="0.78740157480314965" right="0.39370078740157483" top="0.74803149606299213" bottom="0.39370078740157483" header="0.31496062992125984" footer="0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zoomScale="115" zoomScaleNormal="115" workbookViewId="0">
      <selection activeCell="C1" sqref="C1:F8"/>
    </sheetView>
  </sheetViews>
  <sheetFormatPr defaultRowHeight="15" x14ac:dyDescent="0.25"/>
  <cols>
    <col min="1" max="1" width="41.140625" customWidth="1"/>
    <col min="2" max="2" width="9.140625" customWidth="1"/>
    <col min="3" max="3" width="10.85546875" customWidth="1"/>
    <col min="4" max="4" width="11.28515625" customWidth="1"/>
    <col min="5" max="5" width="14.85546875" customWidth="1"/>
    <col min="6" max="6" width="15.28515625" customWidth="1"/>
  </cols>
  <sheetData>
    <row r="1" spans="1:6" ht="15" customHeight="1" x14ac:dyDescent="0.25">
      <c r="B1" s="9" t="s">
        <v>112</v>
      </c>
      <c r="C1" s="60" t="s">
        <v>130</v>
      </c>
      <c r="D1" s="60"/>
      <c r="E1" s="60"/>
      <c r="F1" s="60"/>
    </row>
    <row r="2" spans="1:6" x14ac:dyDescent="0.25">
      <c r="B2" s="9"/>
      <c r="C2" s="60"/>
      <c r="D2" s="60"/>
      <c r="E2" s="60"/>
      <c r="F2" s="60"/>
    </row>
    <row r="3" spans="1:6" x14ac:dyDescent="0.25">
      <c r="B3" s="9"/>
      <c r="C3" s="60"/>
      <c r="D3" s="60"/>
      <c r="E3" s="60"/>
      <c r="F3" s="60"/>
    </row>
    <row r="4" spans="1:6" x14ac:dyDescent="0.25">
      <c r="B4" s="9"/>
      <c r="C4" s="60"/>
      <c r="D4" s="60"/>
      <c r="E4" s="60"/>
      <c r="F4" s="60"/>
    </row>
    <row r="5" spans="1:6" x14ac:dyDescent="0.25">
      <c r="B5" s="9"/>
      <c r="C5" s="60"/>
      <c r="D5" s="60"/>
      <c r="E5" s="60"/>
      <c r="F5" s="60"/>
    </row>
    <row r="6" spans="1:6" x14ac:dyDescent="0.25">
      <c r="B6" s="9"/>
      <c r="C6" s="60"/>
      <c r="D6" s="60"/>
      <c r="E6" s="60"/>
      <c r="F6" s="60"/>
    </row>
    <row r="7" spans="1:6" x14ac:dyDescent="0.25">
      <c r="B7" s="9"/>
      <c r="C7" s="60"/>
      <c r="D7" s="60"/>
      <c r="E7" s="60"/>
      <c r="F7" s="60"/>
    </row>
    <row r="8" spans="1:6" x14ac:dyDescent="0.25">
      <c r="B8" s="9"/>
      <c r="C8" s="60"/>
      <c r="D8" s="60"/>
      <c r="E8" s="60"/>
      <c r="F8" s="60"/>
    </row>
    <row r="9" spans="1:6" x14ac:dyDescent="0.25">
      <c r="B9" s="9"/>
      <c r="C9" s="10"/>
      <c r="D9" s="10"/>
      <c r="E9" s="10"/>
      <c r="F9" s="10"/>
    </row>
    <row r="10" spans="1:6" ht="34.5" customHeight="1" x14ac:dyDescent="0.25">
      <c r="A10" s="61" t="s">
        <v>116</v>
      </c>
      <c r="B10" s="61"/>
      <c r="C10" s="61"/>
      <c r="D10" s="61"/>
      <c r="E10" s="61"/>
      <c r="F10" s="61"/>
    </row>
    <row r="11" spans="1:6" ht="15.75" thickBot="1" x14ac:dyDescent="0.3">
      <c r="A11" s="62"/>
      <c r="B11" s="62"/>
      <c r="C11" s="62"/>
      <c r="D11" s="62"/>
      <c r="E11" s="62"/>
      <c r="F11" s="62"/>
    </row>
    <row r="12" spans="1:6" ht="15.75" thickBot="1" x14ac:dyDescent="0.3">
      <c r="A12" s="88" t="s">
        <v>0</v>
      </c>
      <c r="B12" s="67" t="s">
        <v>115</v>
      </c>
      <c r="C12" s="67" t="s">
        <v>1</v>
      </c>
      <c r="D12" s="91" t="s">
        <v>2</v>
      </c>
      <c r="E12" s="86" t="s">
        <v>3</v>
      </c>
      <c r="F12" s="87"/>
    </row>
    <row r="13" spans="1:6" ht="15.75" thickBot="1" x14ac:dyDescent="0.3">
      <c r="A13" s="89"/>
      <c r="B13" s="90"/>
      <c r="C13" s="90"/>
      <c r="D13" s="90"/>
      <c r="E13" s="28" t="s">
        <v>113</v>
      </c>
      <c r="F13" s="29" t="s">
        <v>114</v>
      </c>
    </row>
    <row r="14" spans="1:6" ht="15.75" thickBot="1" x14ac:dyDescent="0.3">
      <c r="A14" s="26">
        <v>1</v>
      </c>
      <c r="B14" s="30">
        <v>2</v>
      </c>
      <c r="C14" s="30">
        <v>3</v>
      </c>
      <c r="D14" s="30">
        <v>4</v>
      </c>
      <c r="E14" s="30">
        <v>5</v>
      </c>
      <c r="F14" s="31">
        <v>6</v>
      </c>
    </row>
    <row r="15" spans="1:6" ht="41.25" customHeight="1" x14ac:dyDescent="0.25">
      <c r="A15" s="49" t="s">
        <v>127</v>
      </c>
      <c r="B15" s="50" t="s">
        <v>5</v>
      </c>
      <c r="C15" s="50"/>
      <c r="D15" s="50"/>
      <c r="E15" s="51">
        <f>E16+E48+E56+E72+E100++E108+E116+E37+E125</f>
        <v>8983045</v>
      </c>
      <c r="F15" s="52">
        <f>F126</f>
        <v>9129571</v>
      </c>
    </row>
    <row r="16" spans="1:6" s="11" customFormat="1" x14ac:dyDescent="0.25">
      <c r="A16" s="19" t="s">
        <v>6</v>
      </c>
      <c r="B16" s="16" t="s">
        <v>5</v>
      </c>
      <c r="C16" s="16"/>
      <c r="D16" s="16"/>
      <c r="E16" s="17">
        <f>E17</f>
        <v>4591990</v>
      </c>
      <c r="F16" s="20">
        <f>F17</f>
        <v>4591990</v>
      </c>
    </row>
    <row r="17" spans="1:6" ht="33.75" x14ac:dyDescent="0.25">
      <c r="A17" s="21" t="s">
        <v>7</v>
      </c>
      <c r="B17" s="12" t="s">
        <v>5</v>
      </c>
      <c r="C17" s="15"/>
      <c r="D17" s="15"/>
      <c r="E17" s="14">
        <f>E18+E24</f>
        <v>4591990</v>
      </c>
      <c r="F17" s="22">
        <f>F18+F24</f>
        <v>4591990</v>
      </c>
    </row>
    <row r="18" spans="1:6" ht="45" x14ac:dyDescent="0.25">
      <c r="A18" s="21" t="s">
        <v>8</v>
      </c>
      <c r="B18" s="12" t="s">
        <v>5</v>
      </c>
      <c r="C18" s="12" t="s">
        <v>9</v>
      </c>
      <c r="D18" s="12"/>
      <c r="E18" s="14">
        <f>E19</f>
        <v>875800</v>
      </c>
      <c r="F18" s="22">
        <f>F19</f>
        <v>875800</v>
      </c>
    </row>
    <row r="19" spans="1:6" ht="33.75" x14ac:dyDescent="0.25">
      <c r="A19" s="23" t="s">
        <v>10</v>
      </c>
      <c r="B19" s="12" t="s">
        <v>5</v>
      </c>
      <c r="C19" s="13" t="s">
        <v>11</v>
      </c>
      <c r="D19" s="13"/>
      <c r="E19" s="14">
        <f t="shared" ref="E19:F21" si="0">E20</f>
        <v>875800</v>
      </c>
      <c r="F19" s="22">
        <f t="shared" si="0"/>
        <v>875800</v>
      </c>
    </row>
    <row r="20" spans="1:6" ht="22.5" x14ac:dyDescent="0.25">
      <c r="A20" s="23" t="s">
        <v>12</v>
      </c>
      <c r="B20" s="12" t="s">
        <v>5</v>
      </c>
      <c r="C20" s="13" t="s">
        <v>13</v>
      </c>
      <c r="D20" s="18"/>
      <c r="E20" s="14">
        <f>E21</f>
        <v>875800</v>
      </c>
      <c r="F20" s="22">
        <f>F21</f>
        <v>875800</v>
      </c>
    </row>
    <row r="21" spans="1:6" x14ac:dyDescent="0.25">
      <c r="A21" s="23" t="s">
        <v>14</v>
      </c>
      <c r="B21" s="12" t="s">
        <v>5</v>
      </c>
      <c r="C21" s="13" t="s">
        <v>15</v>
      </c>
      <c r="D21" s="18"/>
      <c r="E21" s="14">
        <f t="shared" si="0"/>
        <v>875800</v>
      </c>
      <c r="F21" s="22">
        <f t="shared" si="0"/>
        <v>875800</v>
      </c>
    </row>
    <row r="22" spans="1:6" ht="56.25" x14ac:dyDescent="0.25">
      <c r="A22" s="23" t="s">
        <v>16</v>
      </c>
      <c r="B22" s="12" t="s">
        <v>5</v>
      </c>
      <c r="C22" s="13" t="s">
        <v>15</v>
      </c>
      <c r="D22" s="13" t="s">
        <v>17</v>
      </c>
      <c r="E22" s="14">
        <f>E23</f>
        <v>875800</v>
      </c>
      <c r="F22" s="22">
        <f>F23</f>
        <v>875800</v>
      </c>
    </row>
    <row r="23" spans="1:6" ht="22.5" x14ac:dyDescent="0.25">
      <c r="A23" s="23" t="s">
        <v>18</v>
      </c>
      <c r="B23" s="12" t="s">
        <v>5</v>
      </c>
      <c r="C23" s="13" t="s">
        <v>15</v>
      </c>
      <c r="D23" s="13" t="s">
        <v>19</v>
      </c>
      <c r="E23" s="14">
        <v>875800</v>
      </c>
      <c r="F23" s="22">
        <v>875800</v>
      </c>
    </row>
    <row r="24" spans="1:6" ht="45" x14ac:dyDescent="0.25">
      <c r="A24" s="21" t="s">
        <v>21</v>
      </c>
      <c r="B24" s="12" t="s">
        <v>5</v>
      </c>
      <c r="C24" s="15"/>
      <c r="D24" s="15"/>
      <c r="E24" s="14">
        <f>E29+E31+E34</f>
        <v>3716190</v>
      </c>
      <c r="F24" s="22">
        <f>F29+F31+F34</f>
        <v>3716190</v>
      </c>
    </row>
    <row r="25" spans="1:6" ht="45" x14ac:dyDescent="0.25">
      <c r="A25" s="21" t="s">
        <v>8</v>
      </c>
      <c r="B25" s="12" t="s">
        <v>5</v>
      </c>
      <c r="C25" s="12" t="s">
        <v>9</v>
      </c>
      <c r="D25" s="12"/>
      <c r="E25" s="14">
        <f>E26</f>
        <v>3716190</v>
      </c>
      <c r="F25" s="22">
        <f>F26</f>
        <v>3716190</v>
      </c>
    </row>
    <row r="26" spans="1:6" ht="33.75" x14ac:dyDescent="0.25">
      <c r="A26" s="23" t="s">
        <v>10</v>
      </c>
      <c r="B26" s="12" t="s">
        <v>5</v>
      </c>
      <c r="C26" s="13" t="s">
        <v>11</v>
      </c>
      <c r="D26" s="13"/>
      <c r="E26" s="14">
        <f t="shared" ref="E26:F28" si="1">E24</f>
        <v>3716190</v>
      </c>
      <c r="F26" s="22">
        <f t="shared" si="1"/>
        <v>3716190</v>
      </c>
    </row>
    <row r="27" spans="1:6" ht="22.5" x14ac:dyDescent="0.25">
      <c r="A27" s="23" t="s">
        <v>12</v>
      </c>
      <c r="B27" s="12" t="s">
        <v>5</v>
      </c>
      <c r="C27" s="13" t="s">
        <v>13</v>
      </c>
      <c r="D27" s="18"/>
      <c r="E27" s="14">
        <f>E28</f>
        <v>3716190</v>
      </c>
      <c r="F27" s="22">
        <f>F28</f>
        <v>3716190</v>
      </c>
    </row>
    <row r="28" spans="1:6" ht="22.5" x14ac:dyDescent="0.25">
      <c r="A28" s="23" t="s">
        <v>22</v>
      </c>
      <c r="B28" s="12" t="s">
        <v>5</v>
      </c>
      <c r="C28" s="13" t="s">
        <v>23</v>
      </c>
      <c r="D28" s="18"/>
      <c r="E28" s="14">
        <f t="shared" si="1"/>
        <v>3716190</v>
      </c>
      <c r="F28" s="22">
        <f t="shared" si="1"/>
        <v>3716190</v>
      </c>
    </row>
    <row r="29" spans="1:6" ht="56.25" x14ac:dyDescent="0.25">
      <c r="A29" s="23" t="s">
        <v>16</v>
      </c>
      <c r="B29" s="12" t="s">
        <v>5</v>
      </c>
      <c r="C29" s="13" t="s">
        <v>23</v>
      </c>
      <c r="D29" s="13" t="s">
        <v>17</v>
      </c>
      <c r="E29" s="14">
        <f>E30</f>
        <v>2940190</v>
      </c>
      <c r="F29" s="22">
        <f>F30</f>
        <v>2940190</v>
      </c>
    </row>
    <row r="30" spans="1:6" ht="22.5" x14ac:dyDescent="0.25">
      <c r="A30" s="23" t="s">
        <v>18</v>
      </c>
      <c r="B30" s="12" t="s">
        <v>5</v>
      </c>
      <c r="C30" s="13" t="s">
        <v>23</v>
      </c>
      <c r="D30" s="13" t="s">
        <v>19</v>
      </c>
      <c r="E30" s="14">
        <v>2940190</v>
      </c>
      <c r="F30" s="22">
        <v>2940190</v>
      </c>
    </row>
    <row r="31" spans="1:6" ht="22.5" x14ac:dyDescent="0.25">
      <c r="A31" s="23" t="s">
        <v>24</v>
      </c>
      <c r="B31" s="12" t="s">
        <v>5</v>
      </c>
      <c r="C31" s="13" t="s">
        <v>23</v>
      </c>
      <c r="D31" s="13" t="s">
        <v>25</v>
      </c>
      <c r="E31" s="14">
        <f>E32</f>
        <v>740000</v>
      </c>
      <c r="F31" s="22">
        <f>F32</f>
        <v>740000</v>
      </c>
    </row>
    <row r="32" spans="1:6" ht="33.75" x14ac:dyDescent="0.25">
      <c r="A32" s="23" t="s">
        <v>26</v>
      </c>
      <c r="B32" s="12" t="s">
        <v>5</v>
      </c>
      <c r="C32" s="13" t="s">
        <v>23</v>
      </c>
      <c r="D32" s="13" t="s">
        <v>27</v>
      </c>
      <c r="E32" s="14">
        <f>E33</f>
        <v>740000</v>
      </c>
      <c r="F32" s="22">
        <f>F33</f>
        <v>740000</v>
      </c>
    </row>
    <row r="33" spans="1:6" x14ac:dyDescent="0.25">
      <c r="A33" s="23" t="s">
        <v>20</v>
      </c>
      <c r="B33" s="12" t="s">
        <v>5</v>
      </c>
      <c r="C33" s="13" t="s">
        <v>23</v>
      </c>
      <c r="D33" s="13" t="s">
        <v>28</v>
      </c>
      <c r="E33" s="14">
        <v>740000</v>
      </c>
      <c r="F33" s="22">
        <v>740000</v>
      </c>
    </row>
    <row r="34" spans="1:6" x14ac:dyDescent="0.25">
      <c r="A34" s="23" t="s">
        <v>29</v>
      </c>
      <c r="B34" s="12" t="s">
        <v>5</v>
      </c>
      <c r="C34" s="13" t="s">
        <v>23</v>
      </c>
      <c r="D34" s="13" t="s">
        <v>30</v>
      </c>
      <c r="E34" s="14">
        <f>E35</f>
        <v>36000</v>
      </c>
      <c r="F34" s="22">
        <f>F35</f>
        <v>36000</v>
      </c>
    </row>
    <row r="35" spans="1:6" x14ac:dyDescent="0.25">
      <c r="A35" s="23" t="s">
        <v>31</v>
      </c>
      <c r="B35" s="12" t="s">
        <v>5</v>
      </c>
      <c r="C35" s="13" t="s">
        <v>23</v>
      </c>
      <c r="D35" s="13" t="s">
        <v>32</v>
      </c>
      <c r="E35" s="14">
        <f>E36</f>
        <v>36000</v>
      </c>
      <c r="F35" s="22">
        <f>F36</f>
        <v>36000</v>
      </c>
    </row>
    <row r="36" spans="1:6" x14ac:dyDescent="0.25">
      <c r="A36" s="23" t="s">
        <v>20</v>
      </c>
      <c r="B36" s="12" t="s">
        <v>5</v>
      </c>
      <c r="C36" s="13" t="s">
        <v>23</v>
      </c>
      <c r="D36" s="13" t="s">
        <v>33</v>
      </c>
      <c r="E36" s="14">
        <v>36000</v>
      </c>
      <c r="F36" s="22">
        <v>36000</v>
      </c>
    </row>
    <row r="37" spans="1:6" s="11" customFormat="1" x14ac:dyDescent="0.25">
      <c r="A37" s="19" t="s">
        <v>34</v>
      </c>
      <c r="B37" s="16" t="s">
        <v>5</v>
      </c>
      <c r="C37" s="16"/>
      <c r="D37" s="16"/>
      <c r="E37" s="17">
        <f t="shared" ref="E37:F41" si="2">E38</f>
        <v>245300</v>
      </c>
      <c r="F37" s="20">
        <f t="shared" si="2"/>
        <v>251400</v>
      </c>
    </row>
    <row r="38" spans="1:6" x14ac:dyDescent="0.25">
      <c r="A38" s="21" t="s">
        <v>35</v>
      </c>
      <c r="B38" s="12" t="s">
        <v>5</v>
      </c>
      <c r="C38" s="15"/>
      <c r="D38" s="15"/>
      <c r="E38" s="14">
        <f t="shared" si="2"/>
        <v>245300</v>
      </c>
      <c r="F38" s="22">
        <f t="shared" si="2"/>
        <v>251400</v>
      </c>
    </row>
    <row r="39" spans="1:6" ht="45" x14ac:dyDescent="0.25">
      <c r="A39" s="21" t="s">
        <v>8</v>
      </c>
      <c r="B39" s="12" t="s">
        <v>5</v>
      </c>
      <c r="C39" s="12" t="s">
        <v>9</v>
      </c>
      <c r="D39" s="12"/>
      <c r="E39" s="14">
        <f t="shared" si="2"/>
        <v>245300</v>
      </c>
      <c r="F39" s="22">
        <f t="shared" si="2"/>
        <v>251400</v>
      </c>
    </row>
    <row r="40" spans="1:6" ht="33.75" x14ac:dyDescent="0.25">
      <c r="A40" s="23" t="s">
        <v>10</v>
      </c>
      <c r="B40" s="12" t="s">
        <v>5</v>
      </c>
      <c r="C40" s="13" t="s">
        <v>11</v>
      </c>
      <c r="D40" s="13"/>
      <c r="E40" s="14">
        <f t="shared" si="2"/>
        <v>245300</v>
      </c>
      <c r="F40" s="22">
        <f t="shared" si="2"/>
        <v>251400</v>
      </c>
    </row>
    <row r="41" spans="1:6" ht="22.5" x14ac:dyDescent="0.25">
      <c r="A41" s="23" t="s">
        <v>12</v>
      </c>
      <c r="B41" s="12" t="s">
        <v>5</v>
      </c>
      <c r="C41" s="13" t="s">
        <v>13</v>
      </c>
      <c r="D41" s="18"/>
      <c r="E41" s="14">
        <f t="shared" si="2"/>
        <v>245300</v>
      </c>
      <c r="F41" s="22">
        <f t="shared" si="2"/>
        <v>251400</v>
      </c>
    </row>
    <row r="42" spans="1:6" ht="33.75" x14ac:dyDescent="0.25">
      <c r="A42" s="23" t="s">
        <v>36</v>
      </c>
      <c r="B42" s="12" t="s">
        <v>5</v>
      </c>
      <c r="C42" s="13" t="s">
        <v>37</v>
      </c>
      <c r="D42" s="18"/>
      <c r="E42" s="14">
        <f>E43+E45</f>
        <v>245300</v>
      </c>
      <c r="F42" s="22">
        <f>F43+F45</f>
        <v>251400</v>
      </c>
    </row>
    <row r="43" spans="1:6" ht="56.25" x14ac:dyDescent="0.25">
      <c r="A43" s="23" t="s">
        <v>16</v>
      </c>
      <c r="B43" s="12" t="s">
        <v>5</v>
      </c>
      <c r="C43" s="13" t="s">
        <v>37</v>
      </c>
      <c r="D43" s="13" t="s">
        <v>17</v>
      </c>
      <c r="E43" s="14">
        <f>E44</f>
        <v>241300</v>
      </c>
      <c r="F43" s="22">
        <f>F44</f>
        <v>247400</v>
      </c>
    </row>
    <row r="44" spans="1:6" ht="22.5" x14ac:dyDescent="0.25">
      <c r="A44" s="23" t="s">
        <v>18</v>
      </c>
      <c r="B44" s="12" t="s">
        <v>5</v>
      </c>
      <c r="C44" s="13" t="s">
        <v>37</v>
      </c>
      <c r="D44" s="13" t="s">
        <v>19</v>
      </c>
      <c r="E44" s="14">
        <v>241300</v>
      </c>
      <c r="F44" s="22">
        <v>247400</v>
      </c>
    </row>
    <row r="45" spans="1:6" ht="22.5" x14ac:dyDescent="0.25">
      <c r="A45" s="23" t="s">
        <v>24</v>
      </c>
      <c r="B45" s="12" t="s">
        <v>5</v>
      </c>
      <c r="C45" s="13" t="s">
        <v>37</v>
      </c>
      <c r="D45" s="13" t="s">
        <v>25</v>
      </c>
      <c r="E45" s="14">
        <v>4000</v>
      </c>
      <c r="F45" s="22">
        <v>4000</v>
      </c>
    </row>
    <row r="46" spans="1:6" ht="33.75" x14ac:dyDescent="0.25">
      <c r="A46" s="23" t="s">
        <v>26</v>
      </c>
      <c r="B46" s="12" t="s">
        <v>5</v>
      </c>
      <c r="C46" s="13" t="s">
        <v>37</v>
      </c>
      <c r="D46" s="13" t="s">
        <v>27</v>
      </c>
      <c r="E46" s="14">
        <v>4000</v>
      </c>
      <c r="F46" s="22">
        <v>4000</v>
      </c>
    </row>
    <row r="47" spans="1:6" x14ac:dyDescent="0.25">
      <c r="A47" s="23" t="s">
        <v>20</v>
      </c>
      <c r="B47" s="12" t="s">
        <v>5</v>
      </c>
      <c r="C47" s="13" t="s">
        <v>37</v>
      </c>
      <c r="D47" s="13" t="s">
        <v>38</v>
      </c>
      <c r="E47" s="14">
        <v>4000</v>
      </c>
      <c r="F47" s="22">
        <v>4000</v>
      </c>
    </row>
    <row r="48" spans="1:6" s="11" customFormat="1" ht="22.5" x14ac:dyDescent="0.25">
      <c r="A48" s="19" t="s">
        <v>39</v>
      </c>
      <c r="B48" s="16" t="s">
        <v>5</v>
      </c>
      <c r="C48" s="16"/>
      <c r="D48" s="16"/>
      <c r="E48" s="17">
        <f>E49</f>
        <v>605000</v>
      </c>
      <c r="F48" s="20">
        <f>F49</f>
        <v>605000</v>
      </c>
    </row>
    <row r="49" spans="1:6" ht="33.75" x14ac:dyDescent="0.25">
      <c r="A49" s="21" t="s">
        <v>40</v>
      </c>
      <c r="B49" s="12" t="s">
        <v>5</v>
      </c>
      <c r="C49" s="15"/>
      <c r="D49" s="15"/>
      <c r="E49" s="14">
        <f>E54</f>
        <v>605000</v>
      </c>
      <c r="F49" s="22">
        <f>F54</f>
        <v>605000</v>
      </c>
    </row>
    <row r="50" spans="1:6" ht="45" x14ac:dyDescent="0.25">
      <c r="A50" s="21" t="s">
        <v>41</v>
      </c>
      <c r="B50" s="12" t="s">
        <v>5</v>
      </c>
      <c r="C50" s="12" t="s">
        <v>42</v>
      </c>
      <c r="D50" s="12"/>
      <c r="E50" s="14">
        <f>E49</f>
        <v>605000</v>
      </c>
      <c r="F50" s="22">
        <f>F49</f>
        <v>605000</v>
      </c>
    </row>
    <row r="51" spans="1:6" ht="45" x14ac:dyDescent="0.25">
      <c r="A51" s="23" t="s">
        <v>43</v>
      </c>
      <c r="B51" s="12" t="s">
        <v>5</v>
      </c>
      <c r="C51" s="13" t="s">
        <v>44</v>
      </c>
      <c r="D51" s="13"/>
      <c r="E51" s="14">
        <f t="shared" ref="E51:F53" si="3">E50</f>
        <v>605000</v>
      </c>
      <c r="F51" s="22">
        <f t="shared" si="3"/>
        <v>605000</v>
      </c>
    </row>
    <row r="52" spans="1:6" ht="45" x14ac:dyDescent="0.25">
      <c r="A52" s="23" t="s">
        <v>45</v>
      </c>
      <c r="B52" s="12" t="s">
        <v>5</v>
      </c>
      <c r="C52" s="13" t="s">
        <v>46</v>
      </c>
      <c r="D52" s="18"/>
      <c r="E52" s="14">
        <f t="shared" si="3"/>
        <v>605000</v>
      </c>
      <c r="F52" s="22">
        <f t="shared" si="3"/>
        <v>605000</v>
      </c>
    </row>
    <row r="53" spans="1:6" ht="22.5" x14ac:dyDescent="0.25">
      <c r="A53" s="23" t="s">
        <v>47</v>
      </c>
      <c r="B53" s="12" t="s">
        <v>5</v>
      </c>
      <c r="C53" s="13" t="s">
        <v>48</v>
      </c>
      <c r="D53" s="18"/>
      <c r="E53" s="14">
        <f t="shared" si="3"/>
        <v>605000</v>
      </c>
      <c r="F53" s="22">
        <f t="shared" si="3"/>
        <v>605000</v>
      </c>
    </row>
    <row r="54" spans="1:6" ht="22.5" x14ac:dyDescent="0.25">
      <c r="A54" s="23" t="s">
        <v>24</v>
      </c>
      <c r="B54" s="12" t="s">
        <v>5</v>
      </c>
      <c r="C54" s="13" t="s">
        <v>48</v>
      </c>
      <c r="D54" s="13" t="s">
        <v>25</v>
      </c>
      <c r="E54" s="14">
        <f>E55</f>
        <v>605000</v>
      </c>
      <c r="F54" s="22">
        <f>F55</f>
        <v>605000</v>
      </c>
    </row>
    <row r="55" spans="1:6" ht="33.75" x14ac:dyDescent="0.25">
      <c r="A55" s="23" t="s">
        <v>26</v>
      </c>
      <c r="B55" s="12" t="s">
        <v>5</v>
      </c>
      <c r="C55" s="13" t="s">
        <v>48</v>
      </c>
      <c r="D55" s="13" t="s">
        <v>27</v>
      </c>
      <c r="E55" s="14">
        <v>605000</v>
      </c>
      <c r="F55" s="22">
        <v>605000</v>
      </c>
    </row>
    <row r="56" spans="1:6" s="11" customFormat="1" x14ac:dyDescent="0.25">
      <c r="A56" s="19" t="s">
        <v>49</v>
      </c>
      <c r="B56" s="16" t="s">
        <v>5</v>
      </c>
      <c r="C56" s="16"/>
      <c r="D56" s="16"/>
      <c r="E56" s="17">
        <f>E57+E64</f>
        <v>1000000</v>
      </c>
      <c r="F56" s="20">
        <f>F57+F64</f>
        <v>1000000</v>
      </c>
    </row>
    <row r="57" spans="1:6" x14ac:dyDescent="0.25">
      <c r="A57" s="21" t="s">
        <v>50</v>
      </c>
      <c r="B57" s="12" t="s">
        <v>5</v>
      </c>
      <c r="C57" s="15"/>
      <c r="D57" s="15"/>
      <c r="E57" s="14">
        <f t="shared" ref="E57:F62" si="4">E58</f>
        <v>1000000</v>
      </c>
      <c r="F57" s="22">
        <f t="shared" si="4"/>
        <v>1000000</v>
      </c>
    </row>
    <row r="58" spans="1:6" ht="45" x14ac:dyDescent="0.25">
      <c r="A58" s="21" t="s">
        <v>51</v>
      </c>
      <c r="B58" s="12" t="s">
        <v>5</v>
      </c>
      <c r="C58" s="12" t="s">
        <v>52</v>
      </c>
      <c r="D58" s="12"/>
      <c r="E58" s="14">
        <f t="shared" si="4"/>
        <v>1000000</v>
      </c>
      <c r="F58" s="22">
        <f t="shared" si="4"/>
        <v>1000000</v>
      </c>
    </row>
    <row r="59" spans="1:6" ht="45" x14ac:dyDescent="0.25">
      <c r="A59" s="23" t="s">
        <v>53</v>
      </c>
      <c r="B59" s="12" t="s">
        <v>5</v>
      </c>
      <c r="C59" s="13" t="s">
        <v>54</v>
      </c>
      <c r="D59" s="13"/>
      <c r="E59" s="14">
        <f t="shared" si="4"/>
        <v>1000000</v>
      </c>
      <c r="F59" s="22">
        <f t="shared" si="4"/>
        <v>1000000</v>
      </c>
    </row>
    <row r="60" spans="1:6" ht="33.75" x14ac:dyDescent="0.25">
      <c r="A60" s="23" t="s">
        <v>55</v>
      </c>
      <c r="B60" s="12" t="s">
        <v>5</v>
      </c>
      <c r="C60" s="13" t="s">
        <v>56</v>
      </c>
      <c r="D60" s="18"/>
      <c r="E60" s="14">
        <f t="shared" si="4"/>
        <v>1000000</v>
      </c>
      <c r="F60" s="22">
        <f t="shared" si="4"/>
        <v>1000000</v>
      </c>
    </row>
    <row r="61" spans="1:6" x14ac:dyDescent="0.25">
      <c r="A61" s="23" t="s">
        <v>57</v>
      </c>
      <c r="B61" s="12" t="s">
        <v>5</v>
      </c>
      <c r="C61" s="13" t="s">
        <v>58</v>
      </c>
      <c r="D61" s="18"/>
      <c r="E61" s="14">
        <f t="shared" si="4"/>
        <v>1000000</v>
      </c>
      <c r="F61" s="22">
        <f t="shared" si="4"/>
        <v>1000000</v>
      </c>
    </row>
    <row r="62" spans="1:6" ht="22.5" x14ac:dyDescent="0.25">
      <c r="A62" s="23" t="s">
        <v>24</v>
      </c>
      <c r="B62" s="12" t="s">
        <v>5</v>
      </c>
      <c r="C62" s="13" t="s">
        <v>58</v>
      </c>
      <c r="D62" s="13" t="s">
        <v>25</v>
      </c>
      <c r="E62" s="14">
        <f t="shared" si="4"/>
        <v>1000000</v>
      </c>
      <c r="F62" s="22">
        <f t="shared" si="4"/>
        <v>1000000</v>
      </c>
    </row>
    <row r="63" spans="1:6" ht="33.75" x14ac:dyDescent="0.25">
      <c r="A63" s="23" t="s">
        <v>26</v>
      </c>
      <c r="B63" s="12" t="s">
        <v>5</v>
      </c>
      <c r="C63" s="13" t="s">
        <v>58</v>
      </c>
      <c r="D63" s="13" t="s">
        <v>27</v>
      </c>
      <c r="E63" s="14">
        <v>1000000</v>
      </c>
      <c r="F63" s="22">
        <v>1000000</v>
      </c>
    </row>
    <row r="64" spans="1:6" x14ac:dyDescent="0.25">
      <c r="A64" s="21" t="s">
        <v>59</v>
      </c>
      <c r="B64" s="12" t="s">
        <v>5</v>
      </c>
      <c r="C64" s="15"/>
      <c r="D64" s="15"/>
      <c r="E64" s="14">
        <f t="shared" ref="E64:F69" si="5">E65</f>
        <v>0</v>
      </c>
      <c r="F64" s="22">
        <f t="shared" si="5"/>
        <v>0</v>
      </c>
    </row>
    <row r="65" spans="1:6" x14ac:dyDescent="0.25">
      <c r="A65" s="21" t="s">
        <v>60</v>
      </c>
      <c r="B65" s="12" t="s">
        <v>5</v>
      </c>
      <c r="C65" s="12" t="s">
        <v>61</v>
      </c>
      <c r="D65" s="12"/>
      <c r="E65" s="14">
        <f t="shared" si="5"/>
        <v>0</v>
      </c>
      <c r="F65" s="22">
        <f t="shared" si="5"/>
        <v>0</v>
      </c>
    </row>
    <row r="66" spans="1:6" x14ac:dyDescent="0.25">
      <c r="A66" s="23" t="s">
        <v>60</v>
      </c>
      <c r="B66" s="12" t="s">
        <v>5</v>
      </c>
      <c r="C66" s="13" t="s">
        <v>62</v>
      </c>
      <c r="D66" s="13"/>
      <c r="E66" s="14">
        <f t="shared" si="5"/>
        <v>0</v>
      </c>
      <c r="F66" s="22">
        <f t="shared" si="5"/>
        <v>0</v>
      </c>
    </row>
    <row r="67" spans="1:6" x14ac:dyDescent="0.25">
      <c r="A67" s="23" t="s">
        <v>60</v>
      </c>
      <c r="B67" s="12" t="s">
        <v>5</v>
      </c>
      <c r="C67" s="13" t="s">
        <v>63</v>
      </c>
      <c r="D67" s="18"/>
      <c r="E67" s="14">
        <f t="shared" si="5"/>
        <v>0</v>
      </c>
      <c r="F67" s="22">
        <f t="shared" si="5"/>
        <v>0</v>
      </c>
    </row>
    <row r="68" spans="1:6" ht="22.5" x14ac:dyDescent="0.25">
      <c r="A68" s="23" t="s">
        <v>64</v>
      </c>
      <c r="B68" s="12" t="s">
        <v>5</v>
      </c>
      <c r="C68" s="13" t="s">
        <v>65</v>
      </c>
      <c r="D68" s="18"/>
      <c r="E68" s="14">
        <f t="shared" si="5"/>
        <v>0</v>
      </c>
      <c r="F68" s="22">
        <f t="shared" si="5"/>
        <v>0</v>
      </c>
    </row>
    <row r="69" spans="1:6" ht="22.5" x14ac:dyDescent="0.25">
      <c r="A69" s="23" t="s">
        <v>24</v>
      </c>
      <c r="B69" s="12" t="s">
        <v>5</v>
      </c>
      <c r="C69" s="13" t="s">
        <v>65</v>
      </c>
      <c r="D69" s="13" t="s">
        <v>25</v>
      </c>
      <c r="E69" s="14">
        <f t="shared" si="5"/>
        <v>0</v>
      </c>
      <c r="F69" s="22">
        <f t="shared" si="5"/>
        <v>0</v>
      </c>
    </row>
    <row r="70" spans="1:6" ht="33.75" x14ac:dyDescent="0.25">
      <c r="A70" s="23" t="s">
        <v>26</v>
      </c>
      <c r="B70" s="12" t="s">
        <v>5</v>
      </c>
      <c r="C70" s="13" t="s">
        <v>65</v>
      </c>
      <c r="D70" s="13" t="s">
        <v>27</v>
      </c>
      <c r="E70" s="14">
        <f>E71</f>
        <v>0</v>
      </c>
      <c r="F70" s="22">
        <f>F71</f>
        <v>0</v>
      </c>
    </row>
    <row r="71" spans="1:6" x14ac:dyDescent="0.25">
      <c r="A71" s="23" t="s">
        <v>20</v>
      </c>
      <c r="B71" s="12" t="s">
        <v>5</v>
      </c>
      <c r="C71" s="13" t="s">
        <v>65</v>
      </c>
      <c r="D71" s="13" t="s">
        <v>38</v>
      </c>
      <c r="E71" s="14">
        <v>0</v>
      </c>
      <c r="F71" s="22">
        <v>0</v>
      </c>
    </row>
    <row r="72" spans="1:6" s="11" customFormat="1" x14ac:dyDescent="0.25">
      <c r="A72" s="19" t="s">
        <v>66</v>
      </c>
      <c r="B72" s="16" t="s">
        <v>5</v>
      </c>
      <c r="C72" s="16"/>
      <c r="D72" s="16"/>
      <c r="E72" s="17">
        <f>E80+E87+E73</f>
        <v>2237355</v>
      </c>
      <c r="F72" s="20">
        <f>F80+F87+F73</f>
        <v>2177281</v>
      </c>
    </row>
    <row r="73" spans="1:6" s="11" customFormat="1" x14ac:dyDescent="0.25">
      <c r="A73" s="45" t="s">
        <v>117</v>
      </c>
      <c r="B73" s="53" t="s">
        <v>5</v>
      </c>
      <c r="C73" s="16"/>
      <c r="D73" s="53"/>
      <c r="E73" s="47">
        <f>E79</f>
        <v>5000</v>
      </c>
      <c r="F73" s="46">
        <f>F79</f>
        <v>5000</v>
      </c>
    </row>
    <row r="74" spans="1:6" s="11" customFormat="1" ht="44.25" customHeight="1" x14ac:dyDescent="0.25">
      <c r="A74" s="45" t="s">
        <v>118</v>
      </c>
      <c r="B74" s="53" t="s">
        <v>5</v>
      </c>
      <c r="C74" s="53" t="s">
        <v>119</v>
      </c>
      <c r="D74" s="53"/>
      <c r="E74" s="46">
        <f>E73</f>
        <v>5000</v>
      </c>
      <c r="F74" s="46">
        <f>F73</f>
        <v>5000</v>
      </c>
    </row>
    <row r="75" spans="1:6" s="11" customFormat="1" ht="33.75" x14ac:dyDescent="0.25">
      <c r="A75" s="45" t="s">
        <v>120</v>
      </c>
      <c r="B75" s="53" t="s">
        <v>5</v>
      </c>
      <c r="C75" s="54" t="s">
        <v>121</v>
      </c>
      <c r="D75" s="53"/>
      <c r="E75" s="46">
        <f t="shared" ref="E75:F78" si="6">E74</f>
        <v>5000</v>
      </c>
      <c r="F75" s="46">
        <f t="shared" si="6"/>
        <v>5000</v>
      </c>
    </row>
    <row r="76" spans="1:6" s="11" customFormat="1" ht="33.75" x14ac:dyDescent="0.25">
      <c r="A76" s="45" t="s">
        <v>122</v>
      </c>
      <c r="B76" s="53" t="s">
        <v>5</v>
      </c>
      <c r="C76" s="54" t="s">
        <v>123</v>
      </c>
      <c r="D76" s="53"/>
      <c r="E76" s="46">
        <f t="shared" si="6"/>
        <v>5000</v>
      </c>
      <c r="F76" s="46">
        <f t="shared" si="6"/>
        <v>5000</v>
      </c>
    </row>
    <row r="77" spans="1:6" s="11" customFormat="1" ht="45" x14ac:dyDescent="0.25">
      <c r="A77" s="45" t="s">
        <v>124</v>
      </c>
      <c r="B77" s="53" t="s">
        <v>5</v>
      </c>
      <c r="C77" s="54" t="s">
        <v>125</v>
      </c>
      <c r="D77" s="53"/>
      <c r="E77" s="46">
        <f t="shared" si="6"/>
        <v>5000</v>
      </c>
      <c r="F77" s="46">
        <f t="shared" si="6"/>
        <v>5000</v>
      </c>
    </row>
    <row r="78" spans="1:6" s="11" customFormat="1" ht="22.5" x14ac:dyDescent="0.25">
      <c r="A78" s="45" t="s">
        <v>24</v>
      </c>
      <c r="B78" s="53" t="s">
        <v>5</v>
      </c>
      <c r="C78" s="54" t="s">
        <v>125</v>
      </c>
      <c r="D78" s="54" t="s">
        <v>25</v>
      </c>
      <c r="E78" s="46">
        <f t="shared" si="6"/>
        <v>5000</v>
      </c>
      <c r="F78" s="46">
        <f t="shared" si="6"/>
        <v>5000</v>
      </c>
    </row>
    <row r="79" spans="1:6" s="11" customFormat="1" ht="33.75" x14ac:dyDescent="0.25">
      <c r="A79" s="45" t="s">
        <v>26</v>
      </c>
      <c r="B79" s="53" t="s">
        <v>5</v>
      </c>
      <c r="C79" s="54" t="s">
        <v>125</v>
      </c>
      <c r="D79" s="54" t="s">
        <v>27</v>
      </c>
      <c r="E79" s="46">
        <v>5000</v>
      </c>
      <c r="F79" s="46">
        <v>5000</v>
      </c>
    </row>
    <row r="80" spans="1:6" x14ac:dyDescent="0.25">
      <c r="A80" s="21" t="s">
        <v>67</v>
      </c>
      <c r="B80" s="12" t="s">
        <v>5</v>
      </c>
      <c r="C80" s="15"/>
      <c r="D80" s="15"/>
      <c r="E80" s="14">
        <f>E81</f>
        <v>0</v>
      </c>
      <c r="F80" s="22">
        <f t="shared" ref="E80:F85" si="7">F81</f>
        <v>0</v>
      </c>
    </row>
    <row r="81" spans="1:6" ht="33.75" x14ac:dyDescent="0.25">
      <c r="A81" s="21" t="s">
        <v>68</v>
      </c>
      <c r="B81" s="12" t="s">
        <v>5</v>
      </c>
      <c r="C81" s="12" t="s">
        <v>69</v>
      </c>
      <c r="D81" s="12"/>
      <c r="E81" s="14">
        <f t="shared" si="7"/>
        <v>0</v>
      </c>
      <c r="F81" s="22">
        <f t="shared" si="7"/>
        <v>0</v>
      </c>
    </row>
    <row r="82" spans="1:6" ht="33.75" x14ac:dyDescent="0.25">
      <c r="A82" s="23" t="s">
        <v>70</v>
      </c>
      <c r="B82" s="12" t="s">
        <v>5</v>
      </c>
      <c r="C82" s="13" t="s">
        <v>71</v>
      </c>
      <c r="D82" s="13"/>
      <c r="E82" s="14">
        <f t="shared" si="7"/>
        <v>0</v>
      </c>
      <c r="F82" s="22">
        <f t="shared" si="7"/>
        <v>0</v>
      </c>
    </row>
    <row r="83" spans="1:6" ht="33.75" x14ac:dyDescent="0.25">
      <c r="A83" s="23" t="s">
        <v>72</v>
      </c>
      <c r="B83" s="12" t="s">
        <v>5</v>
      </c>
      <c r="C83" s="13" t="s">
        <v>73</v>
      </c>
      <c r="D83" s="18"/>
      <c r="E83" s="14">
        <f t="shared" si="7"/>
        <v>0</v>
      </c>
      <c r="F83" s="22">
        <f t="shared" si="7"/>
        <v>0</v>
      </c>
    </row>
    <row r="84" spans="1:6" x14ac:dyDescent="0.25">
      <c r="A84" s="23" t="s">
        <v>74</v>
      </c>
      <c r="B84" s="12" t="s">
        <v>5</v>
      </c>
      <c r="C84" s="13" t="s">
        <v>75</v>
      </c>
      <c r="D84" s="18"/>
      <c r="E84" s="14">
        <f t="shared" si="7"/>
        <v>0</v>
      </c>
      <c r="F84" s="22">
        <f t="shared" si="7"/>
        <v>0</v>
      </c>
    </row>
    <row r="85" spans="1:6" ht="22.5" x14ac:dyDescent="0.25">
      <c r="A85" s="23" t="s">
        <v>24</v>
      </c>
      <c r="B85" s="12" t="s">
        <v>5</v>
      </c>
      <c r="C85" s="13" t="s">
        <v>75</v>
      </c>
      <c r="D85" s="13" t="s">
        <v>25</v>
      </c>
      <c r="E85" s="14">
        <f t="shared" si="7"/>
        <v>0</v>
      </c>
      <c r="F85" s="22">
        <f t="shared" si="7"/>
        <v>0</v>
      </c>
    </row>
    <row r="86" spans="1:6" ht="33.75" x14ac:dyDescent="0.25">
      <c r="A86" s="23" t="s">
        <v>26</v>
      </c>
      <c r="B86" s="12" t="s">
        <v>5</v>
      </c>
      <c r="C86" s="13" t="s">
        <v>75</v>
      </c>
      <c r="D86" s="13" t="s">
        <v>27</v>
      </c>
      <c r="E86" s="14">
        <v>0</v>
      </c>
      <c r="F86" s="22">
        <v>0</v>
      </c>
    </row>
    <row r="87" spans="1:6" x14ac:dyDescent="0.25">
      <c r="A87" s="21" t="s">
        <v>76</v>
      </c>
      <c r="B87" s="12" t="s">
        <v>5</v>
      </c>
      <c r="C87" s="15"/>
      <c r="D87" s="15"/>
      <c r="E87" s="14">
        <f>E92+E96+E97</f>
        <v>2232355</v>
      </c>
      <c r="F87" s="22">
        <f>F92+F96+F97</f>
        <v>2172281</v>
      </c>
    </row>
    <row r="88" spans="1:6" ht="33.75" x14ac:dyDescent="0.25">
      <c r="A88" s="45" t="s">
        <v>128</v>
      </c>
      <c r="B88" s="12" t="s">
        <v>5</v>
      </c>
      <c r="C88" s="12" t="s">
        <v>77</v>
      </c>
      <c r="D88" s="12"/>
      <c r="E88" s="14">
        <f>E87</f>
        <v>2232355</v>
      </c>
      <c r="F88" s="22">
        <f>F87</f>
        <v>2172281</v>
      </c>
    </row>
    <row r="89" spans="1:6" ht="33.75" x14ac:dyDescent="0.25">
      <c r="A89" s="23" t="s">
        <v>78</v>
      </c>
      <c r="B89" s="12" t="s">
        <v>5</v>
      </c>
      <c r="C89" s="13" t="s">
        <v>79</v>
      </c>
      <c r="D89" s="13"/>
      <c r="E89" s="14">
        <f t="shared" ref="E89:F90" si="8">E88</f>
        <v>2232355</v>
      </c>
      <c r="F89" s="22">
        <f t="shared" si="8"/>
        <v>2172281</v>
      </c>
    </row>
    <row r="90" spans="1:6" ht="33.75" x14ac:dyDescent="0.25">
      <c r="A90" s="23" t="s">
        <v>80</v>
      </c>
      <c r="B90" s="12" t="s">
        <v>5</v>
      </c>
      <c r="C90" s="13" t="s">
        <v>81</v>
      </c>
      <c r="D90" s="18"/>
      <c r="E90" s="14">
        <f t="shared" si="8"/>
        <v>2232355</v>
      </c>
      <c r="F90" s="22">
        <f t="shared" si="8"/>
        <v>2172281</v>
      </c>
    </row>
    <row r="91" spans="1:6" ht="22.5" x14ac:dyDescent="0.25">
      <c r="A91" s="23" t="s">
        <v>82</v>
      </c>
      <c r="B91" s="12" t="s">
        <v>5</v>
      </c>
      <c r="C91" s="13" t="s">
        <v>83</v>
      </c>
      <c r="D91" s="18"/>
      <c r="E91" s="14">
        <f>E92</f>
        <v>2228355</v>
      </c>
      <c r="F91" s="22">
        <f>F92</f>
        <v>2168281</v>
      </c>
    </row>
    <row r="92" spans="1:6" ht="22.5" x14ac:dyDescent="0.25">
      <c r="A92" s="23" t="s">
        <v>24</v>
      </c>
      <c r="B92" s="12" t="s">
        <v>5</v>
      </c>
      <c r="C92" s="13" t="s">
        <v>83</v>
      </c>
      <c r="D92" s="13" t="s">
        <v>25</v>
      </c>
      <c r="E92" s="14">
        <f>E93</f>
        <v>2228355</v>
      </c>
      <c r="F92" s="22">
        <f>F93</f>
        <v>2168281</v>
      </c>
    </row>
    <row r="93" spans="1:6" ht="33.75" x14ac:dyDescent="0.25">
      <c r="A93" s="23" t="s">
        <v>26</v>
      </c>
      <c r="B93" s="12" t="s">
        <v>5</v>
      </c>
      <c r="C93" s="13" t="s">
        <v>83</v>
      </c>
      <c r="D93" s="13" t="s">
        <v>27</v>
      </c>
      <c r="E93" s="14">
        <v>2228355</v>
      </c>
      <c r="F93" s="22">
        <v>2168281</v>
      </c>
    </row>
    <row r="94" spans="1:6" x14ac:dyDescent="0.25">
      <c r="A94" s="23" t="s">
        <v>29</v>
      </c>
      <c r="B94" s="12" t="s">
        <v>5</v>
      </c>
      <c r="C94" s="13" t="s">
        <v>83</v>
      </c>
      <c r="D94" s="13" t="s">
        <v>30</v>
      </c>
      <c r="E94" s="14">
        <f>E95</f>
        <v>4000</v>
      </c>
      <c r="F94" s="22">
        <f>F95</f>
        <v>4000</v>
      </c>
    </row>
    <row r="95" spans="1:6" x14ac:dyDescent="0.25">
      <c r="A95" s="23" t="s">
        <v>31</v>
      </c>
      <c r="B95" s="12" t="s">
        <v>5</v>
      </c>
      <c r="C95" s="13" t="s">
        <v>83</v>
      </c>
      <c r="D95" s="13" t="s">
        <v>32</v>
      </c>
      <c r="E95" s="14">
        <f>E96</f>
        <v>4000</v>
      </c>
      <c r="F95" s="22">
        <f>F96</f>
        <v>4000</v>
      </c>
    </row>
    <row r="96" spans="1:6" x14ac:dyDescent="0.25">
      <c r="A96" s="23" t="s">
        <v>20</v>
      </c>
      <c r="B96" s="12" t="s">
        <v>5</v>
      </c>
      <c r="C96" s="13" t="s">
        <v>83</v>
      </c>
      <c r="D96" s="13" t="s">
        <v>84</v>
      </c>
      <c r="E96" s="14">
        <v>4000</v>
      </c>
      <c r="F96" s="22">
        <v>4000</v>
      </c>
    </row>
    <row r="97" spans="1:6" ht="78.75" x14ac:dyDescent="0.25">
      <c r="A97" s="23" t="s">
        <v>85</v>
      </c>
      <c r="B97" s="12" t="s">
        <v>5</v>
      </c>
      <c r="C97" s="13" t="s">
        <v>86</v>
      </c>
      <c r="D97" s="18"/>
      <c r="E97" s="14">
        <f t="shared" ref="E97:F98" si="9">E98</f>
        <v>0</v>
      </c>
      <c r="F97" s="22">
        <f t="shared" si="9"/>
        <v>0</v>
      </c>
    </row>
    <row r="98" spans="1:6" ht="22.5" x14ac:dyDescent="0.25">
      <c r="A98" s="23" t="s">
        <v>24</v>
      </c>
      <c r="B98" s="12" t="s">
        <v>5</v>
      </c>
      <c r="C98" s="13" t="s">
        <v>86</v>
      </c>
      <c r="D98" s="13" t="s">
        <v>25</v>
      </c>
      <c r="E98" s="14">
        <f t="shared" si="9"/>
        <v>0</v>
      </c>
      <c r="F98" s="22">
        <f t="shared" si="9"/>
        <v>0</v>
      </c>
    </row>
    <row r="99" spans="1:6" ht="33.75" x14ac:dyDescent="0.25">
      <c r="A99" s="23" t="s">
        <v>26</v>
      </c>
      <c r="B99" s="12" t="s">
        <v>5</v>
      </c>
      <c r="C99" s="13" t="s">
        <v>86</v>
      </c>
      <c r="D99" s="13" t="s">
        <v>27</v>
      </c>
      <c r="E99" s="14">
        <v>0</v>
      </c>
      <c r="F99" s="22">
        <v>0</v>
      </c>
    </row>
    <row r="100" spans="1:6" s="11" customFormat="1" x14ac:dyDescent="0.25">
      <c r="A100" s="19" t="s">
        <v>87</v>
      </c>
      <c r="B100" s="16" t="s">
        <v>5</v>
      </c>
      <c r="C100" s="16"/>
      <c r="D100" s="16"/>
      <c r="E100" s="17">
        <f t="shared" ref="E100:F106" si="10">E101</f>
        <v>30000</v>
      </c>
      <c r="F100" s="20">
        <f t="shared" si="10"/>
        <v>30000</v>
      </c>
    </row>
    <row r="101" spans="1:6" ht="22.5" x14ac:dyDescent="0.25">
      <c r="A101" s="21" t="s">
        <v>88</v>
      </c>
      <c r="B101" s="12" t="s">
        <v>5</v>
      </c>
      <c r="C101" s="15"/>
      <c r="D101" s="15"/>
      <c r="E101" s="14">
        <f t="shared" si="10"/>
        <v>30000</v>
      </c>
      <c r="F101" s="22">
        <f t="shared" si="10"/>
        <v>30000</v>
      </c>
    </row>
    <row r="102" spans="1:6" ht="33.75" x14ac:dyDescent="0.25">
      <c r="A102" s="45" t="s">
        <v>128</v>
      </c>
      <c r="B102" s="12" t="s">
        <v>5</v>
      </c>
      <c r="C102" s="12" t="s">
        <v>77</v>
      </c>
      <c r="D102" s="12"/>
      <c r="E102" s="14">
        <f t="shared" si="10"/>
        <v>30000</v>
      </c>
      <c r="F102" s="22">
        <f t="shared" si="10"/>
        <v>30000</v>
      </c>
    </row>
    <row r="103" spans="1:6" ht="33.75" x14ac:dyDescent="0.25">
      <c r="A103" s="23" t="s">
        <v>78</v>
      </c>
      <c r="B103" s="12" t="s">
        <v>5</v>
      </c>
      <c r="C103" s="13" t="s">
        <v>79</v>
      </c>
      <c r="D103" s="13"/>
      <c r="E103" s="14">
        <f t="shared" si="10"/>
        <v>30000</v>
      </c>
      <c r="F103" s="22">
        <f t="shared" si="10"/>
        <v>30000</v>
      </c>
    </row>
    <row r="104" spans="1:6" ht="33.75" x14ac:dyDescent="0.25">
      <c r="A104" s="23" t="s">
        <v>80</v>
      </c>
      <c r="B104" s="12" t="s">
        <v>5</v>
      </c>
      <c r="C104" s="13" t="s">
        <v>81</v>
      </c>
      <c r="D104" s="18"/>
      <c r="E104" s="14">
        <f t="shared" si="10"/>
        <v>30000</v>
      </c>
      <c r="F104" s="22">
        <f t="shared" si="10"/>
        <v>30000</v>
      </c>
    </row>
    <row r="105" spans="1:6" ht="22.5" x14ac:dyDescent="0.25">
      <c r="A105" s="23" t="s">
        <v>89</v>
      </c>
      <c r="B105" s="12" t="s">
        <v>5</v>
      </c>
      <c r="C105" s="13" t="s">
        <v>90</v>
      </c>
      <c r="D105" s="18"/>
      <c r="E105" s="14">
        <f t="shared" si="10"/>
        <v>30000</v>
      </c>
      <c r="F105" s="22">
        <f t="shared" si="10"/>
        <v>30000</v>
      </c>
    </row>
    <row r="106" spans="1:6" ht="22.5" x14ac:dyDescent="0.25">
      <c r="A106" s="23" t="s">
        <v>24</v>
      </c>
      <c r="B106" s="12" t="s">
        <v>5</v>
      </c>
      <c r="C106" s="13" t="s">
        <v>90</v>
      </c>
      <c r="D106" s="13" t="s">
        <v>25</v>
      </c>
      <c r="E106" s="14">
        <f t="shared" si="10"/>
        <v>30000</v>
      </c>
      <c r="F106" s="22">
        <f t="shared" si="10"/>
        <v>30000</v>
      </c>
    </row>
    <row r="107" spans="1:6" ht="33.75" x14ac:dyDescent="0.25">
      <c r="A107" s="23" t="s">
        <v>26</v>
      </c>
      <c r="B107" s="12" t="s">
        <v>5</v>
      </c>
      <c r="C107" s="13" t="s">
        <v>90</v>
      </c>
      <c r="D107" s="13" t="s">
        <v>27</v>
      </c>
      <c r="E107" s="14">
        <v>30000</v>
      </c>
      <c r="F107" s="22">
        <v>30000</v>
      </c>
    </row>
    <row r="108" spans="1:6" s="11" customFormat="1" x14ac:dyDescent="0.25">
      <c r="A108" s="19" t="s">
        <v>91</v>
      </c>
      <c r="B108" s="16" t="s">
        <v>5</v>
      </c>
      <c r="C108" s="16"/>
      <c r="D108" s="16"/>
      <c r="E108" s="17">
        <f>E110</f>
        <v>50000</v>
      </c>
      <c r="F108" s="20">
        <f>F110</f>
        <v>50000</v>
      </c>
    </row>
    <row r="109" spans="1:6" x14ac:dyDescent="0.25">
      <c r="A109" s="21" t="s">
        <v>92</v>
      </c>
      <c r="B109" s="12" t="s">
        <v>5</v>
      </c>
      <c r="C109" s="15"/>
      <c r="D109" s="15"/>
      <c r="E109" s="14">
        <f t="shared" ref="E109:F114" si="11">E110</f>
        <v>50000</v>
      </c>
      <c r="F109" s="22">
        <f t="shared" si="11"/>
        <v>50000</v>
      </c>
    </row>
    <row r="110" spans="1:6" ht="33.75" x14ac:dyDescent="0.25">
      <c r="A110" s="21" t="s">
        <v>93</v>
      </c>
      <c r="B110" s="12" t="s">
        <v>5</v>
      </c>
      <c r="C110" s="12" t="s">
        <v>94</v>
      </c>
      <c r="D110" s="12"/>
      <c r="E110" s="14">
        <f t="shared" si="11"/>
        <v>50000</v>
      </c>
      <c r="F110" s="22">
        <f t="shared" si="11"/>
        <v>50000</v>
      </c>
    </row>
    <row r="111" spans="1:6" ht="33.75" x14ac:dyDescent="0.25">
      <c r="A111" s="23" t="s">
        <v>95</v>
      </c>
      <c r="B111" s="12" t="s">
        <v>5</v>
      </c>
      <c r="C111" s="13" t="s">
        <v>96</v>
      </c>
      <c r="D111" s="13"/>
      <c r="E111" s="14">
        <f t="shared" si="11"/>
        <v>50000</v>
      </c>
      <c r="F111" s="22">
        <f t="shared" si="11"/>
        <v>50000</v>
      </c>
    </row>
    <row r="112" spans="1:6" ht="22.5" x14ac:dyDescent="0.25">
      <c r="A112" s="23" t="s">
        <v>97</v>
      </c>
      <c r="B112" s="12" t="s">
        <v>5</v>
      </c>
      <c r="C112" s="13" t="s">
        <v>98</v>
      </c>
      <c r="D112" s="18"/>
      <c r="E112" s="14">
        <f t="shared" si="11"/>
        <v>50000</v>
      </c>
      <c r="F112" s="22">
        <f t="shared" si="11"/>
        <v>50000</v>
      </c>
    </row>
    <row r="113" spans="1:6" x14ac:dyDescent="0.25">
      <c r="A113" s="23" t="s">
        <v>99</v>
      </c>
      <c r="B113" s="12" t="s">
        <v>5</v>
      </c>
      <c r="C113" s="13" t="s">
        <v>100</v>
      </c>
      <c r="D113" s="18"/>
      <c r="E113" s="14">
        <f t="shared" si="11"/>
        <v>50000</v>
      </c>
      <c r="F113" s="22">
        <f t="shared" si="11"/>
        <v>50000</v>
      </c>
    </row>
    <row r="114" spans="1:6" ht="22.5" x14ac:dyDescent="0.25">
      <c r="A114" s="23" t="s">
        <v>24</v>
      </c>
      <c r="B114" s="12" t="s">
        <v>5</v>
      </c>
      <c r="C114" s="13" t="s">
        <v>100</v>
      </c>
      <c r="D114" s="13" t="s">
        <v>25</v>
      </c>
      <c r="E114" s="14">
        <f t="shared" si="11"/>
        <v>50000</v>
      </c>
      <c r="F114" s="22">
        <f t="shared" si="11"/>
        <v>50000</v>
      </c>
    </row>
    <row r="115" spans="1:6" ht="33.75" x14ac:dyDescent="0.25">
      <c r="A115" s="23" t="s">
        <v>26</v>
      </c>
      <c r="B115" s="12" t="s">
        <v>5</v>
      </c>
      <c r="C115" s="13" t="s">
        <v>100</v>
      </c>
      <c r="D115" s="13" t="s">
        <v>27</v>
      </c>
      <c r="E115" s="14">
        <v>50000</v>
      </c>
      <c r="F115" s="22">
        <v>50000</v>
      </c>
    </row>
    <row r="116" spans="1:6" s="11" customFormat="1" x14ac:dyDescent="0.25">
      <c r="A116" s="19" t="s">
        <v>101</v>
      </c>
      <c r="B116" s="16" t="s">
        <v>5</v>
      </c>
      <c r="C116" s="16"/>
      <c r="D116" s="16"/>
      <c r="E116" s="17">
        <f>E117</f>
        <v>30000</v>
      </c>
      <c r="F116" s="20">
        <f>F117</f>
        <v>30000</v>
      </c>
    </row>
    <row r="117" spans="1:6" x14ac:dyDescent="0.25">
      <c r="A117" s="21" t="s">
        <v>102</v>
      </c>
      <c r="B117" s="12" t="s">
        <v>5</v>
      </c>
      <c r="C117" s="15"/>
      <c r="D117" s="15"/>
      <c r="E117" s="14">
        <f>E118</f>
        <v>30000</v>
      </c>
      <c r="F117" s="22">
        <f>F118</f>
        <v>30000</v>
      </c>
    </row>
    <row r="118" spans="1:6" ht="33.75" x14ac:dyDescent="0.25">
      <c r="A118" s="21" t="s">
        <v>103</v>
      </c>
      <c r="B118" s="12" t="s">
        <v>5</v>
      </c>
      <c r="C118" s="12" t="s">
        <v>104</v>
      </c>
      <c r="D118" s="12"/>
      <c r="E118" s="14">
        <f t="shared" ref="E118:F122" si="12">E119</f>
        <v>30000</v>
      </c>
      <c r="F118" s="22">
        <f t="shared" si="12"/>
        <v>30000</v>
      </c>
    </row>
    <row r="119" spans="1:6" ht="33.75" x14ac:dyDescent="0.25">
      <c r="A119" s="23" t="s">
        <v>105</v>
      </c>
      <c r="B119" s="12" t="s">
        <v>5</v>
      </c>
      <c r="C119" s="13" t="s">
        <v>106</v>
      </c>
      <c r="D119" s="13"/>
      <c r="E119" s="14">
        <f t="shared" si="12"/>
        <v>30000</v>
      </c>
      <c r="F119" s="22">
        <f t="shared" si="12"/>
        <v>30000</v>
      </c>
    </row>
    <row r="120" spans="1:6" ht="22.5" x14ac:dyDescent="0.25">
      <c r="A120" s="23" t="s">
        <v>107</v>
      </c>
      <c r="B120" s="12" t="s">
        <v>5</v>
      </c>
      <c r="C120" s="13" t="s">
        <v>108</v>
      </c>
      <c r="D120" s="18"/>
      <c r="E120" s="14">
        <f t="shared" si="12"/>
        <v>30000</v>
      </c>
      <c r="F120" s="22">
        <f t="shared" si="12"/>
        <v>30000</v>
      </c>
    </row>
    <row r="121" spans="1:6" ht="22.5" x14ac:dyDescent="0.25">
      <c r="A121" s="23" t="s">
        <v>109</v>
      </c>
      <c r="B121" s="12" t="s">
        <v>5</v>
      </c>
      <c r="C121" s="13" t="s">
        <v>110</v>
      </c>
      <c r="D121" s="18"/>
      <c r="E121" s="14">
        <f t="shared" si="12"/>
        <v>30000</v>
      </c>
      <c r="F121" s="22">
        <f t="shared" si="12"/>
        <v>30000</v>
      </c>
    </row>
    <row r="122" spans="1:6" ht="22.5" x14ac:dyDescent="0.25">
      <c r="A122" s="23" t="s">
        <v>24</v>
      </c>
      <c r="B122" s="12" t="s">
        <v>5</v>
      </c>
      <c r="C122" s="13" t="s">
        <v>110</v>
      </c>
      <c r="D122" s="13" t="s">
        <v>25</v>
      </c>
      <c r="E122" s="14">
        <f t="shared" si="12"/>
        <v>30000</v>
      </c>
      <c r="F122" s="22">
        <f t="shared" si="12"/>
        <v>30000</v>
      </c>
    </row>
    <row r="123" spans="1:6" ht="33.75" x14ac:dyDescent="0.25">
      <c r="A123" s="23" t="s">
        <v>26</v>
      </c>
      <c r="B123" s="12" t="s">
        <v>5</v>
      </c>
      <c r="C123" s="13" t="s">
        <v>110</v>
      </c>
      <c r="D123" s="13" t="s">
        <v>27</v>
      </c>
      <c r="E123" s="14">
        <v>30000</v>
      </c>
      <c r="F123" s="22">
        <v>30000</v>
      </c>
    </row>
    <row r="124" spans="1:6" x14ac:dyDescent="0.25">
      <c r="A124" s="24" t="s">
        <v>129</v>
      </c>
      <c r="B124" s="12">
        <v>791</v>
      </c>
      <c r="C124" s="13"/>
      <c r="D124" s="13"/>
      <c r="E124" s="14">
        <f>E125</f>
        <v>193400</v>
      </c>
      <c r="F124" s="22">
        <f>F125</f>
        <v>393900</v>
      </c>
    </row>
    <row r="125" spans="1:6" ht="15.75" thickBot="1" x14ac:dyDescent="0.3">
      <c r="A125" s="55" t="s">
        <v>129</v>
      </c>
      <c r="B125" s="56">
        <v>791</v>
      </c>
      <c r="C125" s="57"/>
      <c r="D125" s="57"/>
      <c r="E125" s="58">
        <v>193400</v>
      </c>
      <c r="F125" s="59">
        <v>393900</v>
      </c>
    </row>
    <row r="126" spans="1:6" ht="15.75" thickBot="1" x14ac:dyDescent="0.3">
      <c r="A126" s="84" t="s">
        <v>111</v>
      </c>
      <c r="B126" s="85"/>
      <c r="C126" s="85"/>
      <c r="D126" s="85"/>
      <c r="E126" s="25">
        <f>E16+E37+E48+E56+E72+E100+E108+E116+E124</f>
        <v>8983045</v>
      </c>
      <c r="F126" s="25">
        <f>F16+F37+F48+F56+F72+F100+F108+F116+F124</f>
        <v>9129571</v>
      </c>
    </row>
    <row r="127" spans="1:6" x14ac:dyDescent="0.25">
      <c r="A127" s="7"/>
      <c r="B127" s="7"/>
      <c r="C127" s="7"/>
      <c r="D127" s="7"/>
      <c r="E127" s="7"/>
      <c r="F127" s="7"/>
    </row>
    <row r="128" spans="1:6" x14ac:dyDescent="0.25">
      <c r="A128" s="83"/>
      <c r="B128" s="83"/>
      <c r="C128" s="83"/>
      <c r="D128" s="6"/>
      <c r="E128" s="6"/>
      <c r="F128" s="8"/>
    </row>
  </sheetData>
  <mergeCells count="10">
    <mergeCell ref="C1:F8"/>
    <mergeCell ref="A126:D126"/>
    <mergeCell ref="A128:C128"/>
    <mergeCell ref="E12:F12"/>
    <mergeCell ref="A10:F10"/>
    <mergeCell ref="A11:F11"/>
    <mergeCell ref="A12:A13"/>
    <mergeCell ref="B12:B13"/>
    <mergeCell ref="C12:C13"/>
    <mergeCell ref="D12:D13"/>
  </mergeCells>
  <pageMargins left="0.78740157480314965" right="0.39370078740157483" top="0.74803149606299213" bottom="0.39370078740157483" header="0.31496062992125984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7</vt:lpstr>
      <vt:lpstr>Приложение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Новый</cp:lastModifiedBy>
  <cp:lastPrinted>2021-12-23T13:18:38Z</cp:lastPrinted>
  <dcterms:created xsi:type="dcterms:W3CDTF">2021-04-12T14:52:46Z</dcterms:created>
  <dcterms:modified xsi:type="dcterms:W3CDTF">2022-01-26T05:33:48Z</dcterms:modified>
</cp:coreProperties>
</file>